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<sst xmlns="http://schemas.openxmlformats.org/spreadsheetml/2006/main" count="41" uniqueCount="41">
  <si>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</si>
  <si>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EHP030</t>
  </si>
  <si>
    <t xml:space="preserve">m²</t>
  </si>
  <si>
    <t xml:space="preserve">Refuerzo de viga o vigueta de concreto armado, con pletinas metálicas.</t>
  </si>
  <si>
    <r>
      <rPr>
        <b/>
        <sz val="8.25"/>
        <color rgb="FF000000"/>
        <rFont val="Arial"/>
        <family val="2"/>
      </rPr>
      <t xml:space="preserve">Refuerzo de viga o vigueta de concreto armado, mediante pletina de acero A 572 Grado 50, laminado en caliente, de 2 mm de espesor, dispuesta en la cara inferior de la viga, fijada con adhesivo tixotrópico de dos componentes a base de resina epoxi, Concresive 1460 "BASF Construction Chemical"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</si>
  <si>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</si>
  <si>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</si>
  <si>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</si>
  <si>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</si>
  <si>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</si>
  <si>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</si>
  <si>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mt09reh120b</t>
  </si>
  <si>
    <t xml:space="preserve">kg</t>
  </si>
  <si>
    <t xml:space="preserve">Adhesivo tixotrópico de dos componentes a base de resina epoxi, Concresive 1460 "BASF Construction Chemical", para la correcta unión entre el concreto fresco y el concreto endurecido o para mejorar la adherencia del concreto endurecido y el acero.</t>
  </si>
  <si>
    <t xml:space="preserve">mt07ala001c</t>
  </si>
  <si>
    <t xml:space="preserve">kg</t>
  </si>
  <si>
    <t xml:space="preserve">Pletina de acero laminado A 572 Grado 50, en perfil plano laminado en caliente, según ASTM A 572, para aplicaciones estructurales.</t>
  </si>
  <si>
    <t xml:space="preserve">mt50spa050k</t>
  </si>
  <si>
    <t xml:space="preserve">m³</t>
  </si>
  <si>
    <t xml:space="preserve">Tablón de madera de pino, dimensiones 20x7,2 cm.</t>
  </si>
  <si>
    <t xml:space="preserve">mt50spa081l</t>
  </si>
  <si>
    <t xml:space="preserve">Ud</t>
  </si>
  <si>
    <t xml:space="preserve">Puntal metálico telescópico, para 5 m de altura y 50 usos.</t>
  </si>
  <si>
    <t xml:space="preserve">mt50spa101</t>
  </si>
  <si>
    <t xml:space="preserve">kg</t>
  </si>
  <si>
    <t xml:space="preserve">Clavos de acero.</t>
  </si>
  <si>
    <t xml:space="preserve">mq08sol020</t>
  </si>
  <si>
    <t xml:space="preserve">h</t>
  </si>
  <si>
    <t xml:space="preserve">Equipo y elementos auxiliares para soldadura eléctrica.</t>
  </si>
  <si>
    <t xml:space="preserve">mo043</t>
  </si>
  <si>
    <t xml:space="preserve">h</t>
  </si>
  <si>
    <t xml:space="preserve">Operario en estructura metálica.</t>
  </si>
  <si>
    <t xml:space="preserve">mo086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</si>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</sst>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93" customWidth="1"/>
    <col min="4" max="4" width="20.57" customWidth="1"/>
    <col min="5" max="5" width="25.67" customWidth="1"/>
    <col min="6" max="6" width="10.37" customWidth="1"/>
    <col min="7" max="7" width="3.91" customWidth="1"/>
    <col min="8" max="8" width="3.06" customWidth="1"/>
    <col min="9" max="9" width="11.22" customWidth="1"/>
    <col min="10" max="10" width="1.70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31.670000</v>
      </c>
      <c r="J8" s="16"/>
      <c r="K8" s="16">
        <f ca="1">ROUND(INDIRECT(ADDRESS(ROW()+(0), COLUMN()+(-4), 1))*INDIRECT(ADDRESS(ROW()+(0), COLUMN()+(-2), 1)), 2)</f>
        <v>63.340000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15.700000</v>
      </c>
      <c r="H9" s="19"/>
      <c r="I9" s="20">
        <v>4.850000</v>
      </c>
      <c r="J9" s="20"/>
      <c r="K9" s="20">
        <f ca="1">ROUND(INDIRECT(ADDRESS(ROW()+(0), COLUMN()+(-4), 1))*INDIRECT(ADDRESS(ROW()+(0), COLUMN()+(-2), 1)), 2)</f>
        <v>76.150000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0.002000</v>
      </c>
      <c r="H10" s="19"/>
      <c r="I10" s="20">
        <v>854.080000</v>
      </c>
      <c r="J10" s="20"/>
      <c r="K10" s="20">
        <f ca="1">ROUND(INDIRECT(ADDRESS(ROW()+(0), COLUMN()+(-4), 1))*INDIRECT(ADDRESS(ROW()+(0), COLUMN()+(-2), 1)), 2)</f>
        <v>1.710000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1.760000</v>
      </c>
      <c r="J11" s="20"/>
      <c r="K11" s="20">
        <f ca="1">ROUND(INDIRECT(ADDRESS(ROW()+(0), COLUMN()+(-4), 1))*INDIRECT(ADDRESS(ROW()+(0), COLUMN()+(-2), 1)), 2)</f>
        <v>1.760000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0.050000</v>
      </c>
      <c r="H12" s="19"/>
      <c r="I12" s="20">
        <v>3.220000</v>
      </c>
      <c r="J12" s="20"/>
      <c r="K12" s="20">
        <f ca="1">ROUND(INDIRECT(ADDRESS(ROW()+(0), COLUMN()+(-4), 1))*INDIRECT(ADDRESS(ROW()+(0), COLUMN()+(-2), 1)), 2)</f>
        <v>0.160000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0.141000</v>
      </c>
      <c r="H13" s="19"/>
      <c r="I13" s="20">
        <v>8.850000</v>
      </c>
      <c r="J13" s="20"/>
      <c r="K13" s="20">
        <f ca="1">ROUND(INDIRECT(ADDRESS(ROW()+(0), COLUMN()+(-4), 1))*INDIRECT(ADDRESS(ROW()+(0), COLUMN()+(-2), 1)), 2)</f>
        <v>1.250000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1.041000</v>
      </c>
      <c r="H14" s="19"/>
      <c r="I14" s="20">
        <v>17.060000</v>
      </c>
      <c r="J14" s="20"/>
      <c r="K14" s="20">
        <f ca="1">ROUND(INDIRECT(ADDRESS(ROW()+(0), COLUMN()+(-4), 1))*INDIRECT(ADDRESS(ROW()+(0), COLUMN()+(-2), 1)), 2)</f>
        <v>17.760000</v>
      </c>
    </row>
    <row r="15" spans="1:11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1.041000</v>
      </c>
      <c r="H15" s="23"/>
      <c r="I15" s="24">
        <v>13.950000</v>
      </c>
      <c r="J15" s="24"/>
      <c r="K15" s="24">
        <f ca="1">ROUND(INDIRECT(ADDRESS(ROW()+(0), COLUMN()+(-4), 1))*INDIRECT(ADDRESS(ROW()+(0), COLUMN()+(-2), 1)), 2)</f>
        <v>14.520000</v>
      </c>
    </row>
    <row r="16" spans="1:11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176.650000</v>
      </c>
      <c r="J16" s="16"/>
      <c r="K16" s="16">
        <f ca="1">ROUND(INDIRECT(ADDRESS(ROW()+(0), COLUMN()+(-4), 1))*INDIRECT(ADDRESS(ROW()+(0), COLUMN()+(-2), 1))/100, 2)</f>
        <v>3.530000</v>
      </c>
    </row>
    <row r="17" spans="1:11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180.180000</v>
      </c>
      <c r="J17" s="24"/>
      <c r="K17" s="24">
        <f ca="1">ROUND(INDIRECT(ADDRESS(ROW()+(0), COLUMN()+(-4), 1))*INDIRECT(ADDRESS(ROW()+(0), COLUMN()+(-2), 1))/100, 2)</f>
        <v>5.410000</v>
      </c>
    </row>
    <row r="18" spans="1:11" ht="13.5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185.590000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