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<sst xmlns="http://schemas.openxmlformats.org/spreadsheetml/2006/main" count="81" uniqueCount="81">
  <si>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</si>
  <si>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EHS010</t>
  </si>
  <si>
    <t xml:space="preserve">m³</t>
  </si>
  <si>
    <t xml:space="preserve">Columna rectangular o cuadrada de concreto armado.</t>
  </si>
  <si>
    <r>
      <rPr>
        <sz val="8.25"/>
        <color rgb="FF000000"/>
        <rFont val="Arial"/>
        <family val="2"/>
      </rPr>
      <t xml:space="preserve">Columna de sección rectangular o cuadrada de concreto armado, de 30x30 cm de sección media, realizada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y acero Grado 60 (fy=4200 kg/cm²), con una cuantía aproximada de 120 kg/m³; montaje y desmontaje de sistema de encofrado, con acabado para revestir, en planta de hasta 3 m de altura libre, formado por: superficie encofrante de planchas metálicas, amortizables en 50 usos y estructura soporte vertical de puntales metálicos, amortizables en 150 usos. Incluso berenjenos, alambre de atar, separadores y líquido desencofrante para evitar la adherencia del concreto al encofrado.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</si>
  <si>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</si>
  <si>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</si>
  <si>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</si>
  <si>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</si>
  <si>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</si>
  <si>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</si>
  <si>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</si>
  <si>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</si>
  <si>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</si>
  <si>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</si>
  <si>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</si>
  <si>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</si>
  <si>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</si>
  <si>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</si>
  <si>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</si>
  <si>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</si>
  <si>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</si>
  <si>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</si>
  <si>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Plancha metálica de 50x50 cm, para encofrado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</si>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</sst>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40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0.26</v>
      </c>
      <c r="H10" s="12">
        <f ca="1">ROUND(INDIRECT(ADDRESS(ROW()+(0), COLUMN()+(-2), 1))*INDIRECT(ADDRESS(ROW()+(0), COLUMN()+(-1), 1)), 2)</f>
        <v>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3.22</v>
      </c>
      <c r="H11" s="12">
        <f ca="1">ROUND(INDIRECT(ADDRESS(ROW()+(0), COLUMN()+(-2), 1))*INDIRECT(ADDRESS(ROW()+(0), COLUMN()+(-1), 1)), 2)</f>
        <v>405.72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4.66</v>
      </c>
      <c r="H12" s="12">
        <f ca="1">ROUND(INDIRECT(ADDRESS(ROW()+(0), COLUMN()+(-2), 1))*INDIRECT(ADDRESS(ROW()+(0), COLUMN()+(-1), 1)), 2)</f>
        <v>3.91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149.4</v>
      </c>
      <c r="H13" s="12">
        <f ca="1">ROUND(INDIRECT(ADDRESS(ROW()+(0), COLUMN()+(-2), 1))*INDIRECT(ADDRESS(ROW()+(0), COLUMN()+(-1), 1)), 2)</f>
        <v>47.81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59.92</v>
      </c>
      <c r="H14" s="12">
        <f ca="1">ROUND(INDIRECT(ADDRESS(ROW()+(0), COLUMN()+(-2), 1))*INDIRECT(ADDRESS(ROW()+(0), COLUMN()+(-1), 1)), 2)</f>
        <v>5.93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1.72</v>
      </c>
      <c r="H15" s="12">
        <f ca="1">ROUND(INDIRECT(ADDRESS(ROW()+(0), COLUMN()+(-2), 1))*INDIRECT(ADDRESS(ROW()+(0), COLUMN()+(-1), 1)), 2)</f>
        <v>30.62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5.62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0.199</v>
      </c>
      <c r="G17" s="12">
        <v>4.66</v>
      </c>
      <c r="H17" s="12">
        <f ca="1">ROUND(INDIRECT(ADDRESS(ROW()+(0), COLUMN()+(-2), 1))*INDIRECT(ADDRESS(ROW()+(0), COLUMN()+(-1), 1)), 2)</f>
        <v>0.93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0.499</v>
      </c>
      <c r="G18" s="12">
        <v>42.52</v>
      </c>
      <c r="H18" s="12">
        <f ca="1">ROUND(INDIRECT(ADDRESS(ROW()+(0), COLUMN()+(-2), 1))*INDIRECT(ADDRESS(ROW()+(0), COLUMN()+(-1), 1)), 2)</f>
        <v>21.22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0.624</v>
      </c>
      <c r="G19" s="12">
        <v>57.85</v>
      </c>
      <c r="H19" s="12">
        <f ca="1">ROUND(INDIRECT(ADDRESS(ROW()+(0), COLUMN()+(-2), 1))*INDIRECT(ADDRESS(ROW()+(0), COLUMN()+(-1), 1)), 2)</f>
        <v>36.1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444.622</v>
      </c>
      <c r="G20" s="14">
        <v>0.46</v>
      </c>
      <c r="H20" s="14">
        <f ca="1">ROUND(INDIRECT(ADDRESS(ROW()+(0), COLUMN()+(-2), 1))*INDIRECT(ADDRESS(ROW()+(0), COLUMN()+(-1), 1)), 2)</f>
        <v>204.53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762.14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0.73</v>
      </c>
      <c r="G23" s="14">
        <v>10.4</v>
      </c>
      <c r="H23" s="14">
        <f ca="1">ROUND(INDIRECT(ADDRESS(ROW()+(0), COLUMN()+(-2), 1))*INDIRECT(ADDRESS(ROW()+(0), COLUMN()+(-1), 1)), 2)</f>
        <v>7.59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7.59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7.234</v>
      </c>
      <c r="G26" s="12">
        <v>32.56</v>
      </c>
      <c r="H26" s="12">
        <f ca="1">ROUND(INDIRECT(ADDRESS(ROW()+(0), COLUMN()+(-2), 1))*INDIRECT(ADDRESS(ROW()+(0), COLUMN()+(-1), 1)), 2)</f>
        <v>235.54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8.267</v>
      </c>
      <c r="G27" s="12">
        <v>22.59</v>
      </c>
      <c r="H27" s="12">
        <f ca="1">ROUND(INDIRECT(ADDRESS(ROW()+(0), COLUMN()+(-2), 1))*INDIRECT(ADDRESS(ROW()+(0), COLUMN()+(-1), 1)), 2)</f>
        <v>186.75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1.313</v>
      </c>
      <c r="G28" s="12">
        <v>32.56</v>
      </c>
      <c r="H28" s="12">
        <f ca="1">ROUND(INDIRECT(ADDRESS(ROW()+(0), COLUMN()+(-2), 1))*INDIRECT(ADDRESS(ROW()+(0), COLUMN()+(-1), 1)), 2)</f>
        <v>42.75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1.459</v>
      </c>
      <c r="G29" s="12">
        <v>22.59</v>
      </c>
      <c r="H29" s="12">
        <f ca="1">ROUND(INDIRECT(ADDRESS(ROW()+(0), COLUMN()+(-2), 1))*INDIRECT(ADDRESS(ROW()+(0), COLUMN()+(-1), 1)), 2)</f>
        <v>32.96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1.596</v>
      </c>
      <c r="G30" s="12">
        <v>20.92</v>
      </c>
      <c r="H30" s="12">
        <f ca="1">ROUND(INDIRECT(ADDRESS(ROW()+(0), COLUMN()+(-2), 1))*INDIRECT(ADDRESS(ROW()+(0), COLUMN()+(-1), 1)), 2)</f>
        <v>33.39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1.672</v>
      </c>
      <c r="G31" s="12">
        <v>21.26</v>
      </c>
      <c r="H31" s="12">
        <f ca="1">ROUND(INDIRECT(ADDRESS(ROW()+(0), COLUMN()+(-2), 1))*INDIRECT(ADDRESS(ROW()+(0), COLUMN()+(-1), 1)), 2)</f>
        <v>35.55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0.547</v>
      </c>
      <c r="G32" s="12">
        <v>32.56</v>
      </c>
      <c r="H32" s="12">
        <f ca="1">ROUND(INDIRECT(ADDRESS(ROW()+(0), COLUMN()+(-2), 1))*INDIRECT(ADDRESS(ROW()+(0), COLUMN()+(-1), 1)), 2)</f>
        <v>17.81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2.204</v>
      </c>
      <c r="G33" s="14">
        <v>22.59</v>
      </c>
      <c r="H33" s="14">
        <f ca="1">ROUND(INDIRECT(ADDRESS(ROW()+(0), COLUMN()+(-2), 1))*INDIRECT(ADDRESS(ROW()+(0), COLUMN()+(-1), 1)), 2)</f>
        <v>49.79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634.54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1404.27</v>
      </c>
      <c r="H36" s="14">
        <f ca="1">ROUND(INDIRECT(ADDRESS(ROW()+(0), COLUMN()+(-2), 1))*INDIRECT(ADDRESS(ROW()+(0), COLUMN()+(-1), 1))/100, 2)</f>
        <v>28.09</v>
      </c>
    </row>
    <row r="37" spans="1:8" ht="13.50" thickBot="1" customHeight="1">
      <c r="A37" s="8"/>
      <c r="B37" s="8"/>
      <c r="C37" s="8"/>
      <c r="D37" s="8"/>
      <c r="E37" s="8"/>
      <c r="F37" s="21" t="s">
        <v>80</v>
      </c>
      <c r="G37" s="21"/>
      <c r="H37" s="22">
        <f ca="1">ROUND(SUM(INDIRECT(ADDRESS(ROW()+(-1), COLUMN()+(0), 1)),INDIRECT(ADDRESS(ROW()+(-3), COLUMN()+(0), 1)),INDIRECT(ADDRESS(ROW()+(-13), COLUMN()+(0), 1)),INDIRECT(ADDRESS(ROW()+(-16), COLUMN()+(0), 1))), 2)</f>
        <v>1432.36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