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<sst xmlns="http://schemas.openxmlformats.org/spreadsheetml/2006/main" count="109" uniqueCount="109">
  <si>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</si>
  <si>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</si>
  <si>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</si>
  <si>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nervada con vigas chatas y viguetas prefabricadas.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</si>
  <si>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 y vigas de 0,143 m³/m², y acero Grado 60 (fy=4200 kg/cm²) en zona de refuerzo de negativos y conectores de viguetas y vigas de borde y vigas, con una cuantía total de 11 kg/m², constituida por: LOSA NERVADA: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electrosoldada Q-139 cocada 100x100 mm de acero trefilado corrugado ASTM A 82-94; vigas planas; altura libre de planta de hasta 3 m. Incluso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</si>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</sst>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142.01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318.35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5.63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2.69</v>
      </c>
      <c r="H16" s="12">
        <f ca="1">ROUND(INDIRECT(ADDRESS(ROW()+(0), COLUMN()+(-2), 1))*INDIRECT(ADDRESS(ROW()+(0), COLUMN()+(-1), 1)), 2)</f>
        <v>14.12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14.24</v>
      </c>
      <c r="H17" s="12">
        <f ca="1">ROUND(INDIRECT(ADDRESS(ROW()+(0), COLUMN()+(-2), 1))*INDIRECT(ADDRESS(ROW()+(0), COLUMN()+(-1), 1)), 2)</f>
        <v>2.35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15.34</v>
      </c>
      <c r="H18" s="12">
        <f ca="1">ROUND(INDIRECT(ADDRESS(ROW()+(0), COLUMN()+(-2), 1))*INDIRECT(ADDRESS(ROW()+(0), COLUMN()+(-1), 1)), 2)</f>
        <v>13.93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16.29</v>
      </c>
      <c r="H19" s="12">
        <f ca="1">ROUND(INDIRECT(ADDRESS(ROW()+(0), COLUMN()+(-2), 1))*INDIRECT(ADDRESS(ROW()+(0), COLUMN()+(-1), 1)), 2)</f>
        <v>8.06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17.71</v>
      </c>
      <c r="H20" s="12">
        <f ca="1">ROUND(INDIRECT(ADDRESS(ROW()+(0), COLUMN()+(-2), 1))*INDIRECT(ADDRESS(ROW()+(0), COLUMN()+(-1), 1)), 2)</f>
        <v>1.47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0.28</v>
      </c>
      <c r="H21" s="12">
        <f ca="1">ROUND(INDIRECT(ADDRESS(ROW()+(0), COLUMN()+(-2), 1))*INDIRECT(ADDRESS(ROW()+(0), COLUMN()+(-1), 1)), 2)</f>
        <v>0.22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3.23</v>
      </c>
      <c r="H22" s="12">
        <f ca="1">ROUND(INDIRECT(ADDRESS(ROW()+(0), COLUMN()+(-2), 1))*INDIRECT(ADDRESS(ROW()+(0), COLUMN()+(-1), 1)), 2)</f>
        <v>37.31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4.68</v>
      </c>
      <c r="H23" s="12">
        <f ca="1">ROUND(INDIRECT(ADDRESS(ROW()+(0), COLUMN()+(-2), 1))*INDIRECT(ADDRESS(ROW()+(0), COLUMN()+(-1), 1)), 2)</f>
        <v>0.62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10.13</v>
      </c>
      <c r="H24" s="12">
        <f ca="1">ROUND(INDIRECT(ADDRESS(ROW()+(0), COLUMN()+(-2), 1))*INDIRECT(ADDRESS(ROW()+(0), COLUMN()+(-1), 1)), 2)</f>
        <v>11.14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0.028</v>
      </c>
      <c r="G25" s="12">
        <v>4.68</v>
      </c>
      <c r="H25" s="12">
        <f ca="1">ROUND(INDIRECT(ADDRESS(ROW()+(0), COLUMN()+(-2), 1))*INDIRECT(ADDRESS(ROW()+(0), COLUMN()+(-1), 1)), 2)</f>
        <v>0.13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0.071</v>
      </c>
      <c r="G26" s="12">
        <v>42.6</v>
      </c>
      <c r="H26" s="12">
        <f ca="1">ROUND(INDIRECT(ADDRESS(ROW()+(0), COLUMN()+(-2), 1))*INDIRECT(ADDRESS(ROW()+(0), COLUMN()+(-1), 1)), 2)</f>
        <v>3.02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0.089</v>
      </c>
      <c r="G27" s="12">
        <v>57.95</v>
      </c>
      <c r="H27" s="12">
        <f ca="1">ROUND(INDIRECT(ADDRESS(ROW()+(0), COLUMN()+(-2), 1))*INDIRECT(ADDRESS(ROW()+(0), COLUMN()+(-1), 1)), 2)</f>
        <v>5.16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63.581</v>
      </c>
      <c r="G28" s="12">
        <v>0.47</v>
      </c>
      <c r="H28" s="12">
        <f ca="1">ROUND(INDIRECT(ADDRESS(ROW()+(0), COLUMN()+(-2), 1))*INDIRECT(ADDRESS(ROW()+(0), COLUMN()+(-1), 1)), 2)</f>
        <v>29.88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4.87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142.83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0.104</v>
      </c>
      <c r="G32" s="14">
        <v>10.45</v>
      </c>
      <c r="H32" s="14">
        <f ca="1">ROUND(INDIRECT(ADDRESS(ROW()+(0), COLUMN()+(-2), 1))*INDIRECT(ADDRESS(ROW()+(0), COLUMN()+(-1), 1)), 2)</f>
        <v>1.09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1.09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0.86</v>
      </c>
      <c r="G35" s="12">
        <v>32.76</v>
      </c>
      <c r="H35" s="12">
        <f ca="1">ROUND(INDIRECT(ADDRESS(ROW()+(0), COLUMN()+(-2), 1))*INDIRECT(ADDRESS(ROW()+(0), COLUMN()+(-1), 1)), 2)</f>
        <v>28.17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0.844</v>
      </c>
      <c r="G36" s="12">
        <v>22.73</v>
      </c>
      <c r="H36" s="12">
        <f ca="1">ROUND(INDIRECT(ADDRESS(ROW()+(0), COLUMN()+(-2), 1))*INDIRECT(ADDRESS(ROW()+(0), COLUMN()+(-1), 1)), 2)</f>
        <v>19.18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0.201</v>
      </c>
      <c r="G37" s="12">
        <v>32.76</v>
      </c>
      <c r="H37" s="12">
        <f ca="1">ROUND(INDIRECT(ADDRESS(ROW()+(0), COLUMN()+(-2), 1))*INDIRECT(ADDRESS(ROW()+(0), COLUMN()+(-1), 1)), 2)</f>
        <v>6.58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0.217</v>
      </c>
      <c r="G38" s="12">
        <v>22.73</v>
      </c>
      <c r="H38" s="12">
        <f ca="1">ROUND(INDIRECT(ADDRESS(ROW()+(0), COLUMN()+(-2), 1))*INDIRECT(ADDRESS(ROW()+(0), COLUMN()+(-1), 1)), 2)</f>
        <v>4.93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0.228</v>
      </c>
      <c r="G39" s="12">
        <v>21.05</v>
      </c>
      <c r="H39" s="12">
        <f ca="1">ROUND(INDIRECT(ADDRESS(ROW()+(0), COLUMN()+(-2), 1))*INDIRECT(ADDRESS(ROW()+(0), COLUMN()+(-1), 1)), 2)</f>
        <v>4.8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0.239</v>
      </c>
      <c r="G40" s="12">
        <v>21.39</v>
      </c>
      <c r="H40" s="12">
        <f ca="1">ROUND(INDIRECT(ADDRESS(ROW()+(0), COLUMN()+(-2), 1))*INDIRECT(ADDRESS(ROW()+(0), COLUMN()+(-1), 1)), 2)</f>
        <v>5.11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0.07</v>
      </c>
      <c r="G41" s="12">
        <v>32.76</v>
      </c>
      <c r="H41" s="12">
        <f ca="1">ROUND(INDIRECT(ADDRESS(ROW()+(0), COLUMN()+(-2), 1))*INDIRECT(ADDRESS(ROW()+(0), COLUMN()+(-1), 1)), 2)</f>
        <v>2.29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0.272</v>
      </c>
      <c r="G42" s="14">
        <v>22.73</v>
      </c>
      <c r="H42" s="14">
        <f ca="1">ROUND(INDIRECT(ADDRESS(ROW()+(0), COLUMN()+(-2), 1))*INDIRECT(ADDRESS(ROW()+(0), COLUMN()+(-1), 1)), 2)</f>
        <v>6.18</v>
      </c>
    </row>
    <row r="43" spans="1:8" ht="13.50" thickBot="1" customHeight="1">
      <c r="A43" s="15"/>
      <c r="B43" s="15"/>
      <c r="C43" s="15"/>
      <c r="D43" s="15"/>
      <c r="E43" s="15"/>
      <c r="F43" s="9" t="s">
        <v>103</v>
      </c>
      <c r="G43" s="9"/>
      <c r="H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77.24</v>
      </c>
    </row>
    <row r="44" spans="1:8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5"/>
      <c r="H44" s="15"/>
    </row>
    <row r="45" spans="1:8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4">
        <f ca="1">ROUND(SUM(INDIRECT(ADDRESS(ROW()+(-2), COLUMN()+(1), 1)),INDIRECT(ADDRESS(ROW()+(-12), COLUMN()+(1), 1)),INDIRECT(ADDRESS(ROW()+(-15), COLUMN()+(1), 1))), 2)</f>
        <v>221.16</v>
      </c>
      <c r="H45" s="14">
        <f ca="1">ROUND(INDIRECT(ADDRESS(ROW()+(0), COLUMN()+(-2), 1))*INDIRECT(ADDRESS(ROW()+(0), COLUMN()+(-1), 1))/100, 2)</f>
        <v>4.42</v>
      </c>
    </row>
    <row r="46" spans="1:8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5"/>
      <c r="H46" s="26">
        <f ca="1">ROUND(SUM(INDIRECT(ADDRESS(ROW()+(-1), COLUMN()+(0), 1)),INDIRECT(ADDRESS(ROW()+(-3), COLUMN()+(0), 1)),INDIRECT(ADDRESS(ROW()+(-13), COLUMN()+(0), 1)),INDIRECT(ADDRESS(ROW()+(-16), COLUMN()+(0), 1))), 2)</f>
        <v>225.58</v>
      </c>
    </row>
  </sheetData>
  <mergeCells count="5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F43:G43"/>
    <mergeCell ref="A44:C44"/>
    <mergeCell ref="E44:F44"/>
    <mergeCell ref="A45:C45"/>
    <mergeCell ref="A46:E46"/>
    <mergeCell ref="F46:G46"/>
  </mergeCells>
  <pageMargins left="0.147638" right="0.147638" top="0.206693" bottom="0.206693" header="0.0" footer="0.0"/>
  <pageSetup paperSize="9" orientation="portrait"/>
  <rowBreaks count="0" manualBreakCount="0">
    </rowBreaks>
</worksheet>
</file>