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<sst xmlns="http://schemas.openxmlformats.org/spreadsheetml/2006/main" count="71" uniqueCount="71">
  <si>
    <t xml:space="preserve"/>
  </si>
  <si>
    <t xml:space="preserve">EHV015</t>
  </si>
  <si>
    <t xml:space="preserve">m³</t>
  </si>
  <si>
    <t xml:space="preserve">Viga de concreto visto.</t>
  </si>
  <si>
    <t xml:space="preserve">Viga de concreto visto, realizada con concreto HA-30/AC/10/IIa, Izyvision "FYM ITALCEMENTI GROUP", premezclado en planta, y vertido con bomba, y acero Grado 60 (fy=4200 kg/cm²), cuantía 150 kg/m³; montaje y desmontaje del sistema de encofrado de madera (concreto visto), en planta de hasta 3 m de altura libre.</t>
  </si>
  <si>
    <t xml:space="preserve">Descompuesto</t>
  </si>
  <si>
    <t xml:space="preserve">Ud</t>
  </si>
  <si>
    <t xml:space="preserve">Descomposición</t>
  </si>
  <si>
    <t xml:space="preserve">Rend.</t>
  </si>
  <si>
    <t xml:space="preserve">Precio unitario</t>
  </si>
  <si>
    <t xml:space="preserve">Precio partida</t>
  </si>
  <si>
    <t xml:space="preserve">mt08eva030</t>
  </si>
  <si>
    <t xml:space="preserve">m²</t>
  </si>
  <si>
    <t xml:space="preserve">Estructura soporte de encofrado recuperable para la ejecución de elementos de concreto, compuesta de: portasopandas metálicos y sopandas metálicas.</t>
  </si>
  <si>
    <t xml:space="preserve">mt08eva040</t>
  </si>
  <si>
    <t xml:space="preserve">m²</t>
  </si>
  <si>
    <t xml:space="preserve">Superficie encofrante de madera compuesta por tableros de 27 mm de espesor de madera de pino con tratamiento desencofrante por ambas caras, reforzados con dos varillas de acero roscado en la parte central y con perfiles metálicos en los extremos.</t>
  </si>
  <si>
    <t xml:space="preserve">mt50spa050k</t>
  </si>
  <si>
    <t xml:space="preserve">m³</t>
  </si>
  <si>
    <t xml:space="preserve">Tablón de madera de pino, dimensiones 20x7,2 cm.</t>
  </si>
  <si>
    <t xml:space="preserve">mt50spa101</t>
  </si>
  <si>
    <t xml:space="preserve">kg</t>
  </si>
  <si>
    <t xml:space="preserve">Clavos de acero.</t>
  </si>
  <si>
    <t xml:space="preserve">mt08des010</t>
  </si>
  <si>
    <t xml:space="preserve">l</t>
  </si>
  <si>
    <t xml:space="preserve">Desencofrante biodegradable compuesto de resinas vegetales, para concretos con acabado visto.</t>
  </si>
  <si>
    <t xml:space="preserve">mt50spa081a</t>
  </si>
  <si>
    <t xml:space="preserve">Ud</t>
  </si>
  <si>
    <t xml:space="preserve">Puntal metálico telescópico, de hasta 3 m de altura.</t>
  </si>
  <si>
    <t xml:space="preserve">mt07aco020c</t>
  </si>
  <si>
    <t xml:space="preserve">Ud</t>
  </si>
  <si>
    <t xml:space="preserve">Separador homologado para vigas.</t>
  </si>
  <si>
    <t xml:space="preserve">mt07aco060a</t>
  </si>
  <si>
    <t xml:space="preserve">kg</t>
  </si>
  <si>
    <t xml:space="preserve">Acero en varillas corrugadas, Grado 60 (fy=4200 kg/cm²), elaborado en taller y colocado en obra, diámetros varios, según NTP 339.186 y ASTM A 706.</t>
  </si>
  <si>
    <t xml:space="preserve">mt08var050</t>
  </si>
  <si>
    <t xml:space="preserve">kg</t>
  </si>
  <si>
    <t xml:space="preserve">Alambre galvanizado para atar, de 1,30 mm de diámetro.</t>
  </si>
  <si>
    <t xml:space="preserve">mt10hai100gja</t>
  </si>
  <si>
    <t xml:space="preserve">m³</t>
  </si>
  <si>
    <t xml:space="preserve">Concreto HA-30/AC/10/IIa, Izyvision "FYM ITALCEMENTI GROUP", premezclado en planta.</t>
  </si>
  <si>
    <t xml:space="preserve">mt08cur010</t>
  </si>
  <si>
    <t xml:space="preserve">l</t>
  </si>
  <si>
    <t xml:space="preserve">Agente filmógeno para curado de concretos con acabado visto.</t>
  </si>
  <si>
    <t xml:space="preserve">mq06bhe010</t>
  </si>
  <si>
    <t xml:space="preserve">h</t>
  </si>
  <si>
    <t xml:space="preserve">Camión bomba estacionado en obra, para bombeo de concreto. Incluso parte proporcional de desplazamiento.</t>
  </si>
  <si>
    <t xml:space="preserve">mo044</t>
  </si>
  <si>
    <t xml:space="preserve">h</t>
  </si>
  <si>
    <t xml:space="preserve">Maestro de obra especializado en vaciado de concreto.</t>
  </si>
  <si>
    <t xml:space="preserve">mo090</t>
  </si>
  <si>
    <t xml:space="preserve">h</t>
  </si>
  <si>
    <t xml:space="preserve">Albañil especializado en vaciado de concreto.</t>
  </si>
  <si>
    <t xml:space="preserve">mo043</t>
  </si>
  <si>
    <t xml:space="preserve">h</t>
  </si>
  <si>
    <t xml:space="preserve">Operario encofrador.</t>
  </si>
  <si>
    <t xml:space="preserve">mo089</t>
  </si>
  <si>
    <t xml:space="preserve">h</t>
  </si>
  <si>
    <t xml:space="preserve">Oficial encofrador.</t>
  </si>
  <si>
    <t xml:space="preserve">mo042</t>
  </si>
  <si>
    <t xml:space="preserve">h</t>
  </si>
  <si>
    <t xml:space="preserve">Operario fierrero.</t>
  </si>
  <si>
    <t xml:space="preserve">mo088</t>
  </si>
  <si>
    <t xml:space="preserve">h</t>
  </si>
  <si>
    <t xml:space="preserve">Oficial fierrero.</t>
  </si>
  <si>
    <t xml:space="preserve">%</t>
  </si>
  <si>
    <t xml:space="preserve">Medios auxiliares</t>
  </si>
  <si>
    <t xml:space="preserve">%</t>
  </si>
  <si>
    <t xml:space="preserve">Costes indirectos</t>
  </si>
  <si>
    <t xml:space="preserve">Coste de mantenimiento decenal: S/. 110,86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</si>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</sst>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12" customWidth="1"/>
    <col min="4" max="4" width="22.15" customWidth="1"/>
    <col min="5" max="5" width="25.79" customWidth="1"/>
    <col min="6" max="6" width="12.24" customWidth="1"/>
    <col min="7" max="7" width="3.50" customWidth="1"/>
    <col min="8" max="8" width="4.66"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0.042000</v>
      </c>
      <c r="H8" s="14"/>
      <c r="I8" s="16">
        <v>33.600000</v>
      </c>
      <c r="J8" s="16"/>
      <c r="K8" s="16">
        <f ca="1">ROUND(INDIRECT(ADDRESS(ROW()+(0), COLUMN()+(-4), 1))*INDIRECT(ADDRESS(ROW()+(0), COLUMN()+(-2), 1)), 2)</f>
        <v>1.410000</v>
      </c>
    </row>
    <row r="9" spans="1:11" ht="40.80" thickBot="1" customHeight="1">
      <c r="A9" s="17" t="s">
        <v>14</v>
      </c>
      <c r="B9" s="18" t="s">
        <v>15</v>
      </c>
      <c r="C9" s="17" t="s">
        <v>16</v>
      </c>
      <c r="D9" s="17"/>
      <c r="E9" s="17"/>
      <c r="F9" s="17"/>
      <c r="G9" s="19">
        <v>2.292000</v>
      </c>
      <c r="H9" s="19"/>
      <c r="I9" s="20">
        <v>4.480000</v>
      </c>
      <c r="J9" s="20"/>
      <c r="K9" s="20">
        <f ca="1">ROUND(INDIRECT(ADDRESS(ROW()+(0), COLUMN()+(-4), 1))*INDIRECT(ADDRESS(ROW()+(0), COLUMN()+(-2), 1)), 2)</f>
        <v>10.270000</v>
      </c>
    </row>
    <row r="10" spans="1:11" ht="12.00" thickBot="1" customHeight="1">
      <c r="A10" s="17" t="s">
        <v>17</v>
      </c>
      <c r="B10" s="18" t="s">
        <v>18</v>
      </c>
      <c r="C10" s="17" t="s">
        <v>19</v>
      </c>
      <c r="D10" s="17"/>
      <c r="E10" s="17"/>
      <c r="F10" s="17"/>
      <c r="G10" s="19">
        <v>0.001000</v>
      </c>
      <c r="H10" s="19"/>
      <c r="I10" s="20">
        <v>854.080000</v>
      </c>
      <c r="J10" s="20"/>
      <c r="K10" s="20">
        <f ca="1">ROUND(INDIRECT(ADDRESS(ROW()+(0), COLUMN()+(-4), 1))*INDIRECT(ADDRESS(ROW()+(0), COLUMN()+(-2), 1)), 2)</f>
        <v>0.850000</v>
      </c>
    </row>
    <row r="11" spans="1:11" ht="12.00" thickBot="1" customHeight="1">
      <c r="A11" s="17" t="s">
        <v>20</v>
      </c>
      <c r="B11" s="18" t="s">
        <v>21</v>
      </c>
      <c r="C11" s="17" t="s">
        <v>22</v>
      </c>
      <c r="D11" s="17"/>
      <c r="E11" s="17"/>
      <c r="F11" s="17"/>
      <c r="G11" s="19">
        <v>1.375000</v>
      </c>
      <c r="H11" s="19"/>
      <c r="I11" s="20">
        <v>3.220000</v>
      </c>
      <c r="J11" s="20"/>
      <c r="K11" s="20">
        <f ca="1">ROUND(INDIRECT(ADDRESS(ROW()+(0), COLUMN()+(-4), 1))*INDIRECT(ADDRESS(ROW()+(0), COLUMN()+(-2), 1)), 2)</f>
        <v>4.430000</v>
      </c>
    </row>
    <row r="12" spans="1:11" ht="21.60" thickBot="1" customHeight="1">
      <c r="A12" s="17" t="s">
        <v>23</v>
      </c>
      <c r="B12" s="18" t="s">
        <v>24</v>
      </c>
      <c r="C12" s="17" t="s">
        <v>25</v>
      </c>
      <c r="D12" s="17"/>
      <c r="E12" s="17"/>
      <c r="F12" s="17"/>
      <c r="G12" s="19">
        <v>0.275000</v>
      </c>
      <c r="H12" s="19"/>
      <c r="I12" s="20">
        <v>21.920000</v>
      </c>
      <c r="J12" s="20"/>
      <c r="K12" s="20">
        <f ca="1">ROUND(INDIRECT(ADDRESS(ROW()+(0), COLUMN()+(-4), 1))*INDIRECT(ADDRESS(ROW()+(0), COLUMN()+(-2), 1)), 2)</f>
        <v>6.030000</v>
      </c>
    </row>
    <row r="13" spans="1:11" ht="12.00" thickBot="1" customHeight="1">
      <c r="A13" s="17" t="s">
        <v>26</v>
      </c>
      <c r="B13" s="18" t="s">
        <v>27</v>
      </c>
      <c r="C13" s="17" t="s">
        <v>28</v>
      </c>
      <c r="D13" s="17"/>
      <c r="E13" s="17"/>
      <c r="F13" s="17"/>
      <c r="G13" s="19">
        <v>0.278000</v>
      </c>
      <c r="H13" s="19"/>
      <c r="I13" s="20">
        <v>37.440000</v>
      </c>
      <c r="J13" s="20"/>
      <c r="K13" s="20">
        <f ca="1">ROUND(INDIRECT(ADDRESS(ROW()+(0), COLUMN()+(-4), 1))*INDIRECT(ADDRESS(ROW()+(0), COLUMN()+(-2), 1)), 2)</f>
        <v>10.410000</v>
      </c>
    </row>
    <row r="14" spans="1:11" ht="12.00" thickBot="1" customHeight="1">
      <c r="A14" s="17" t="s">
        <v>29</v>
      </c>
      <c r="B14" s="18" t="s">
        <v>30</v>
      </c>
      <c r="C14" s="17" t="s">
        <v>31</v>
      </c>
      <c r="D14" s="17"/>
      <c r="E14" s="17"/>
      <c r="F14" s="17"/>
      <c r="G14" s="19">
        <v>4.000000</v>
      </c>
      <c r="H14" s="19"/>
      <c r="I14" s="20">
        <v>0.290000</v>
      </c>
      <c r="J14" s="20"/>
      <c r="K14" s="20">
        <f ca="1">ROUND(INDIRECT(ADDRESS(ROW()+(0), COLUMN()+(-4), 1))*INDIRECT(ADDRESS(ROW()+(0), COLUMN()+(-2), 1)), 2)</f>
        <v>1.160000</v>
      </c>
    </row>
    <row r="15" spans="1:11" ht="21.60" thickBot="1" customHeight="1">
      <c r="A15" s="17" t="s">
        <v>32</v>
      </c>
      <c r="B15" s="18" t="s">
        <v>33</v>
      </c>
      <c r="C15" s="17" t="s">
        <v>34</v>
      </c>
      <c r="D15" s="17"/>
      <c r="E15" s="17"/>
      <c r="F15" s="17"/>
      <c r="G15" s="19">
        <v>150.000000</v>
      </c>
      <c r="H15" s="19"/>
      <c r="I15" s="20">
        <v>3.590000</v>
      </c>
      <c r="J15" s="20"/>
      <c r="K15" s="20">
        <f ca="1">ROUND(INDIRECT(ADDRESS(ROW()+(0), COLUMN()+(-4), 1))*INDIRECT(ADDRESS(ROW()+(0), COLUMN()+(-2), 1)), 2)</f>
        <v>538.500000</v>
      </c>
    </row>
    <row r="16" spans="1:11" ht="12.00" thickBot="1" customHeight="1">
      <c r="A16" s="17" t="s">
        <v>35</v>
      </c>
      <c r="B16" s="18" t="s">
        <v>36</v>
      </c>
      <c r="C16" s="17" t="s">
        <v>37</v>
      </c>
      <c r="D16" s="17"/>
      <c r="E16" s="17"/>
      <c r="F16" s="17"/>
      <c r="G16" s="19">
        <v>0.010000</v>
      </c>
      <c r="H16" s="19"/>
      <c r="I16" s="20">
        <v>4.180000</v>
      </c>
      <c r="J16" s="20"/>
      <c r="K16" s="20">
        <f ca="1">ROUND(INDIRECT(ADDRESS(ROW()+(0), COLUMN()+(-4), 1))*INDIRECT(ADDRESS(ROW()+(0), COLUMN()+(-2), 1)), 2)</f>
        <v>0.040000</v>
      </c>
    </row>
    <row r="17" spans="1:11" ht="21.60" thickBot="1" customHeight="1">
      <c r="A17" s="17" t="s">
        <v>38</v>
      </c>
      <c r="B17" s="18" t="s">
        <v>39</v>
      </c>
      <c r="C17" s="17" t="s">
        <v>40</v>
      </c>
      <c r="D17" s="17"/>
      <c r="E17" s="17"/>
      <c r="F17" s="17"/>
      <c r="G17" s="19">
        <v>1.050000</v>
      </c>
      <c r="H17" s="19"/>
      <c r="I17" s="20">
        <v>520.640000</v>
      </c>
      <c r="J17" s="20"/>
      <c r="K17" s="20">
        <f ca="1">ROUND(INDIRECT(ADDRESS(ROW()+(0), COLUMN()+(-4), 1))*INDIRECT(ADDRESS(ROW()+(0), COLUMN()+(-2), 1)), 2)</f>
        <v>546.670000</v>
      </c>
    </row>
    <row r="18" spans="1:11" ht="12.00" thickBot="1" customHeight="1">
      <c r="A18" s="17" t="s">
        <v>41</v>
      </c>
      <c r="B18" s="18" t="s">
        <v>42</v>
      </c>
      <c r="C18" s="17" t="s">
        <v>43</v>
      </c>
      <c r="D18" s="17"/>
      <c r="E18" s="17"/>
      <c r="F18" s="17"/>
      <c r="G18" s="19">
        <v>0.150000</v>
      </c>
      <c r="H18" s="19"/>
      <c r="I18" s="20">
        <v>8.820000</v>
      </c>
      <c r="J18" s="20"/>
      <c r="K18" s="20">
        <f ca="1">ROUND(INDIRECT(ADDRESS(ROW()+(0), COLUMN()+(-4), 1))*INDIRECT(ADDRESS(ROW()+(0), COLUMN()+(-2), 1)), 2)</f>
        <v>1.320000</v>
      </c>
    </row>
    <row r="19" spans="1:11" ht="21.60" thickBot="1" customHeight="1">
      <c r="A19" s="17" t="s">
        <v>44</v>
      </c>
      <c r="B19" s="18" t="s">
        <v>45</v>
      </c>
      <c r="C19" s="17" t="s">
        <v>46</v>
      </c>
      <c r="D19" s="17"/>
      <c r="E19" s="17"/>
      <c r="F19" s="17"/>
      <c r="G19" s="19">
        <v>0.055000</v>
      </c>
      <c r="H19" s="19"/>
      <c r="I19" s="20">
        <v>485.170000</v>
      </c>
      <c r="J19" s="20"/>
      <c r="K19" s="20">
        <f ca="1">ROUND(INDIRECT(ADDRESS(ROW()+(0), COLUMN()+(-4), 1))*INDIRECT(ADDRESS(ROW()+(0), COLUMN()+(-2), 1)), 2)</f>
        <v>26.680000</v>
      </c>
    </row>
    <row r="20" spans="1:11" ht="12.00" thickBot="1" customHeight="1">
      <c r="A20" s="17" t="s">
        <v>47</v>
      </c>
      <c r="B20" s="18" t="s">
        <v>48</v>
      </c>
      <c r="C20" s="17" t="s">
        <v>49</v>
      </c>
      <c r="D20" s="17"/>
      <c r="E20" s="17"/>
      <c r="F20" s="17"/>
      <c r="G20" s="19">
        <v>0.123000</v>
      </c>
      <c r="H20" s="19"/>
      <c r="I20" s="20">
        <v>17.060000</v>
      </c>
      <c r="J20" s="20"/>
      <c r="K20" s="20">
        <f ca="1">ROUND(INDIRECT(ADDRESS(ROW()+(0), COLUMN()+(-4), 1))*INDIRECT(ADDRESS(ROW()+(0), COLUMN()+(-2), 1)), 2)</f>
        <v>2.100000</v>
      </c>
    </row>
    <row r="21" spans="1:11" ht="12.00" thickBot="1" customHeight="1">
      <c r="A21" s="17" t="s">
        <v>50</v>
      </c>
      <c r="B21" s="18" t="s">
        <v>51</v>
      </c>
      <c r="C21" s="17" t="s">
        <v>52</v>
      </c>
      <c r="D21" s="17"/>
      <c r="E21" s="17"/>
      <c r="F21" s="17"/>
      <c r="G21" s="19">
        <v>0.576000</v>
      </c>
      <c r="H21" s="19"/>
      <c r="I21" s="20">
        <v>13.950000</v>
      </c>
      <c r="J21" s="20"/>
      <c r="K21" s="20">
        <f ca="1">ROUND(INDIRECT(ADDRESS(ROW()+(0), COLUMN()+(-4), 1))*INDIRECT(ADDRESS(ROW()+(0), COLUMN()+(-2), 1)), 2)</f>
        <v>8.040000</v>
      </c>
    </row>
    <row r="22" spans="1:11" ht="12.00" thickBot="1" customHeight="1">
      <c r="A22" s="17" t="s">
        <v>53</v>
      </c>
      <c r="B22" s="18" t="s">
        <v>54</v>
      </c>
      <c r="C22" s="17" t="s">
        <v>55</v>
      </c>
      <c r="D22" s="17"/>
      <c r="E22" s="17"/>
      <c r="F22" s="17"/>
      <c r="G22" s="19">
        <v>9.801000</v>
      </c>
      <c r="H22" s="19"/>
      <c r="I22" s="20">
        <v>17.060000</v>
      </c>
      <c r="J22" s="20"/>
      <c r="K22" s="20">
        <f ca="1">ROUND(INDIRECT(ADDRESS(ROW()+(0), COLUMN()+(-4), 1))*INDIRECT(ADDRESS(ROW()+(0), COLUMN()+(-2), 1)), 2)</f>
        <v>167.210000</v>
      </c>
    </row>
    <row r="23" spans="1:11" ht="12.00" thickBot="1" customHeight="1">
      <c r="A23" s="17" t="s">
        <v>56</v>
      </c>
      <c r="B23" s="18" t="s">
        <v>57</v>
      </c>
      <c r="C23" s="17" t="s">
        <v>58</v>
      </c>
      <c r="D23" s="17"/>
      <c r="E23" s="17"/>
      <c r="F23" s="17"/>
      <c r="G23" s="19">
        <v>9.801000</v>
      </c>
      <c r="H23" s="19"/>
      <c r="I23" s="20">
        <v>13.950000</v>
      </c>
      <c r="J23" s="20"/>
      <c r="K23" s="20">
        <f ca="1">ROUND(INDIRECT(ADDRESS(ROW()+(0), COLUMN()+(-4), 1))*INDIRECT(ADDRESS(ROW()+(0), COLUMN()+(-2), 1)), 2)</f>
        <v>136.720000</v>
      </c>
    </row>
    <row r="24" spans="1:11" ht="12.00" thickBot="1" customHeight="1">
      <c r="A24" s="17" t="s">
        <v>59</v>
      </c>
      <c r="B24" s="18" t="s">
        <v>60</v>
      </c>
      <c r="C24" s="17" t="s">
        <v>61</v>
      </c>
      <c r="D24" s="17"/>
      <c r="E24" s="17"/>
      <c r="F24" s="17"/>
      <c r="G24" s="19">
        <v>1.357000</v>
      </c>
      <c r="H24" s="19"/>
      <c r="I24" s="20">
        <v>17.060000</v>
      </c>
      <c r="J24" s="20"/>
      <c r="K24" s="20">
        <f ca="1">ROUND(INDIRECT(ADDRESS(ROW()+(0), COLUMN()+(-4), 1))*INDIRECT(ADDRESS(ROW()+(0), COLUMN()+(-2), 1)), 2)</f>
        <v>23.150000</v>
      </c>
    </row>
    <row r="25" spans="1:11" ht="12.00" thickBot="1" customHeight="1">
      <c r="A25" s="17" t="s">
        <v>62</v>
      </c>
      <c r="B25" s="21" t="s">
        <v>63</v>
      </c>
      <c r="C25" s="22" t="s">
        <v>64</v>
      </c>
      <c r="D25" s="22"/>
      <c r="E25" s="22"/>
      <c r="F25" s="22"/>
      <c r="G25" s="23">
        <v>1.604000</v>
      </c>
      <c r="H25" s="23"/>
      <c r="I25" s="24">
        <v>13.950000</v>
      </c>
      <c r="J25" s="24"/>
      <c r="K25" s="24">
        <f ca="1">ROUND(INDIRECT(ADDRESS(ROW()+(0), COLUMN()+(-4), 1))*INDIRECT(ADDRESS(ROW()+(0), COLUMN()+(-2), 1)), 2)</f>
        <v>22.380000</v>
      </c>
    </row>
    <row r="26" spans="1:11" ht="12.00" thickBot="1" customHeight="1">
      <c r="A26" s="17"/>
      <c r="B26" s="12" t="s">
        <v>65</v>
      </c>
      <c r="C26" s="10" t="s">
        <v>66</v>
      </c>
      <c r="D26" s="10"/>
      <c r="E26" s="10"/>
      <c r="F26" s="10"/>
      <c r="G26" s="14">
        <v>2.000000</v>
      </c>
      <c r="H26" s="14"/>
      <c r="I26"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 2)</f>
        <v>1507.370000</v>
      </c>
      <c r="J26" s="16"/>
      <c r="K26" s="16">
        <f ca="1">ROUND(INDIRECT(ADDRESS(ROW()+(0), COLUMN()+(-4), 1))*INDIRECT(ADDRESS(ROW()+(0), COLUMN()+(-2), 1))/100, 2)</f>
        <v>30.150000</v>
      </c>
    </row>
    <row r="27" spans="1:11" ht="12.00" thickBot="1" customHeight="1">
      <c r="A27" s="22"/>
      <c r="B27" s="21" t="s">
        <v>67</v>
      </c>
      <c r="C27" s="22" t="s">
        <v>68</v>
      </c>
      <c r="D27" s="22"/>
      <c r="E27" s="22"/>
      <c r="F27" s="22"/>
      <c r="G27" s="23">
        <v>3.000000</v>
      </c>
      <c r="H27" s="23"/>
      <c r="I2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 2)</f>
        <v>1537.520000</v>
      </c>
      <c r="J27" s="24"/>
      <c r="K27" s="24">
        <f ca="1">ROUND(INDIRECT(ADDRESS(ROW()+(0), COLUMN()+(-4), 1))*INDIRECT(ADDRESS(ROW()+(0), COLUMN()+(-2), 1))/100, 2)</f>
        <v>46.130000</v>
      </c>
    </row>
    <row r="28" spans="1:11" ht="12.00" thickBot="1" customHeight="1">
      <c r="A28" s="6" t="s">
        <v>69</v>
      </c>
      <c r="B28" s="7"/>
      <c r="C28" s="7"/>
      <c r="D28" s="7"/>
      <c r="E28" s="7"/>
      <c r="F28" s="7"/>
      <c r="G28" s="25"/>
      <c r="H28" s="25"/>
      <c r="I28" s="6" t="s">
        <v>70</v>
      </c>
      <c r="J28" s="6"/>
      <c r="K2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1583.650000</v>
      </c>
    </row>
  </sheetData>
  <mergeCells count="72">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C20:F20"/>
    <mergeCell ref="G20:H20"/>
    <mergeCell ref="I20:J20"/>
    <mergeCell ref="C21:F21"/>
    <mergeCell ref="G21:H21"/>
    <mergeCell ref="I21:J21"/>
    <mergeCell ref="C22:F22"/>
    <mergeCell ref="G22:H22"/>
    <mergeCell ref="I22:J22"/>
    <mergeCell ref="C23:F23"/>
    <mergeCell ref="G23:H23"/>
    <mergeCell ref="I23:J23"/>
    <mergeCell ref="C24:F24"/>
    <mergeCell ref="G24:H24"/>
    <mergeCell ref="I24:J24"/>
    <mergeCell ref="C25:F25"/>
    <mergeCell ref="G25:H25"/>
    <mergeCell ref="I25:J25"/>
    <mergeCell ref="C26:F26"/>
    <mergeCell ref="G26:H26"/>
    <mergeCell ref="I26:J26"/>
    <mergeCell ref="C27:F27"/>
    <mergeCell ref="G27:H27"/>
    <mergeCell ref="I27:J27"/>
    <mergeCell ref="A28:F28"/>
    <mergeCell ref="G28:H28"/>
    <mergeCell ref="I28:J28"/>
  </mergeCells>
  <pageMargins left="0.620079" right="0.472441" top="0.472441" bottom="0.472441" header="0.0" footer="0.0"/>
  <pageSetup paperSize="9" orientation="portrait"/>
  <rowBreaks count="0" manualBreakCount="0">
    </rowBreaks>
</worksheet>
</file>