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<sst xmlns="http://schemas.openxmlformats.org/spreadsheetml/2006/main" count="62" uniqueCount="62">
  <si>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</si>
  <si>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EMF050</t>
  </si>
  <si>
    <t xml:space="preserve">m²</t>
  </si>
  <si>
    <t xml:space="preserve">Losa de viguetas de madera, entrevigado con bovedilla cerámica.</t>
  </si>
  <si>
    <r>
      <rPr>
        <sz val="7.80"/>
        <color rgb="FF000000"/>
        <rFont val="Arial"/>
        <family val="2"/>
      </rPr>
      <t xml:space="preserve">Losa tradicional con un intereje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viguetas de madera aserrada de pino silvestre (Pinus sylvestris), de 10x20 a 15x25 cm de sección y hasta 6 m de longitud, clase resistente C18, protección de la madera con clase de penetración NP2, trabajada en taller</t>
    </r>
    <r>
      <rPr>
        <sz val="7.80"/>
        <color rgb="FF000000"/>
        <rFont val="Arial"/>
        <family val="2"/>
      </rPr>
      <t xml:space="preserve">, entrevigado con </t>
    </r>
    <r>
      <rPr>
        <b/>
        <sz val="7.80"/>
        <color rgb="FF000000"/>
        <rFont val="Arial"/>
        <family val="2"/>
      </rPr>
      <t xml:space="preserve">bovedilla cerámica curva, 60x30x12 cm</t>
    </r>
    <r>
      <rPr>
        <sz val="7.80"/>
        <color rgb="FF000000"/>
        <rFont val="Arial"/>
        <family val="2"/>
      </rPr>
      <t xml:space="preserve">; acero </t>
    </r>
    <r>
      <rPr>
        <b/>
        <sz val="7.80"/>
        <color rgb="FF000000"/>
        <rFont val="Arial"/>
        <family val="2"/>
      </rPr>
      <t xml:space="preserve">Grado 60 (fy=4200 kg/cm²)</t>
    </r>
    <r>
      <rPr>
        <sz val="7.80"/>
        <color rgb="FF000000"/>
        <rFont val="Arial"/>
        <family val="2"/>
      </rPr>
      <t xml:space="preserve">, cuantía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y malla electrosoldada Q-139 de acero trefilado corrugado ASTM A 82-94</t>
    </r>
    <r>
      <rPr>
        <sz val="7.80"/>
        <color rgb="FF000000"/>
        <rFont val="Arial"/>
        <family val="2"/>
      </rPr>
      <t xml:space="preserve">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 de </t>
    </r>
    <r>
      <rPr>
        <b/>
        <sz val="7.80"/>
        <color rgb="FF000000"/>
        <rFont val="Arial"/>
        <family val="2"/>
      </rPr>
      <t xml:space="preserve">concreto liviano HLE-25/B/10/IIa, densidad entre 1200 y 1500 kg/m³, (cantidad mínima de cemento 275 kg/m³), premezclado en planta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</si>
  <si>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</si>
  <si>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</si>
  <si>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</si>
  <si>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</si>
  <si>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</si>
  <si>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</si>
  <si>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</si>
  <si>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</si>
  <si>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</si>
  <si>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</si>
  <si>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</si>
  <si>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</si>
  <si>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</si>
  <si>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</si>
  <si>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</si>
  <si>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mt07bce020a</t>
  </si>
  <si>
    <t xml:space="preserve">Ud</t>
  </si>
  <si>
    <t xml:space="preserve">Bovedilla cerámica curva, 60x30x12 cm, incluso parte proporcional de piezas especiales.</t>
  </si>
  <si>
    <t xml:space="preserve">mt07mee018ha</t>
  </si>
  <si>
    <t xml:space="preserve">m³</t>
  </si>
  <si>
    <t xml:space="preserve">Madera aserrada de pino silvestre (Pinus sylvestris) con acabado cepillado, para vigueta de 10x20 a 15x25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</si>
  <si>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mt07aco020o</t>
  </si>
  <si>
    <t xml:space="preserve">Ud</t>
  </si>
  <si>
    <t xml:space="preserve">Separador homologado para malla electrosoldada.</t>
  </si>
  <si>
    <t xml:space="preserve">mt07aco060g</t>
  </si>
  <si>
    <t xml:space="preserve">kg</t>
  </si>
  <si>
    <t xml:space="preserve">Acero en varillas corrugadas, Grado 60 (fy=4200 kg/cm²), diámetros varios, según NTP 339.186 y ASTM A 706.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</si>
  <si>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</si>
  <si>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</si>
  <si>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</si>
  <si>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mt10hes050gbg</t>
  </si>
  <si>
    <t xml:space="preserve">m³</t>
  </si>
  <si>
    <t xml:space="preserve">Concreto liviano estructural HLE-25/B/10/IIa, de entre 1200 y 1500 kg/m³ de densidad, cantidad mínima de cemento 275 kg/m³, premezclado en planta.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</si>
  <si>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</si>
  <si>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</si>
  <si>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</si>
  <si>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</si>
  <si>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</si>
  <si>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</si>
  <si>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mo042</t>
  </si>
  <si>
    <t xml:space="preserve">h</t>
  </si>
  <si>
    <t xml:space="preserve">Operario en estructura de concreto.</t>
  </si>
  <si>
    <t xml:space="preserve">mo089</t>
  </si>
  <si>
    <t xml:space="preserve">h</t>
  </si>
  <si>
    <t xml:space="preserve">Oficial en estructura de concreto.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</si>
  <si>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</si>
  <si>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</si>
  <si>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</si>
  <si>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</si>
  <si>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</si>
  <si>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</si>
  <si>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</si>
  <si>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</si>
  <si>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</si>
  <si>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</si>
  <si>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39,10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</si>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</sst>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1.57" customWidth="1"/>
    <col min="5" max="5" width="28.27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26.010000</v>
      </c>
      <c r="J8" s="16"/>
      <c r="K8" s="16">
        <f ca="1">ROUND(INDIRECT(ADDRESS(ROW()+(0), COLUMN()+(-4), 1))*INDIRECT(ADDRESS(ROW()+(0), COLUMN()+(-2), 1)), 2)</f>
        <v>1.040000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0.045000</v>
      </c>
      <c r="H9" s="19"/>
      <c r="I9" s="20">
        <v>3.670000</v>
      </c>
      <c r="J9" s="20"/>
      <c r="K9" s="20">
        <f ca="1">ROUND(INDIRECT(ADDRESS(ROW()+(0), COLUMN()+(-4), 1))*INDIRECT(ADDRESS(ROW()+(0), COLUMN()+(-2), 1)), 2)</f>
        <v>0.170000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0.013000</v>
      </c>
      <c r="H10" s="19"/>
      <c r="I10" s="20">
        <v>37.720000</v>
      </c>
      <c r="J10" s="20"/>
      <c r="K10" s="20">
        <f ca="1">ROUND(INDIRECT(ADDRESS(ROW()+(0), COLUMN()+(-4), 1))*INDIRECT(ADDRESS(ROW()+(0), COLUMN()+(-2), 1)), 2)</f>
        <v>0.490000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5.430000</v>
      </c>
      <c r="J11" s="20"/>
      <c r="K11" s="20">
        <f ca="1">ROUND(INDIRECT(ADDRESS(ROW()+(0), COLUMN()+(-4), 1))*INDIRECT(ADDRESS(ROW()+(0), COLUMN()+(-2), 1)), 2)</f>
        <v>26.060000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0.063000</v>
      </c>
      <c r="H12" s="19"/>
      <c r="I12" s="20">
        <v>1186.020000</v>
      </c>
      <c r="J12" s="20"/>
      <c r="K12" s="20">
        <f ca="1">ROUND(INDIRECT(ADDRESS(ROW()+(0), COLUMN()+(-4), 1))*INDIRECT(ADDRESS(ROW()+(0), COLUMN()+(-2), 1)), 2)</f>
        <v>74.720000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0.230000</v>
      </c>
      <c r="J13" s="20"/>
      <c r="K13" s="20">
        <f ca="1">ROUND(INDIRECT(ADDRESS(ROW()+(0), COLUMN()+(-4), 1))*INDIRECT(ADDRESS(ROW()+(0), COLUMN()+(-2), 1)), 2)</f>
        <v>0.460000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2.920000</v>
      </c>
      <c r="J14" s="20"/>
      <c r="K14" s="20">
        <f ca="1">ROUND(INDIRECT(ADDRESS(ROW()+(0), COLUMN()+(-4), 1))*INDIRECT(ADDRESS(ROW()+(0), COLUMN()+(-2), 1)), 2)</f>
        <v>3.210000</v>
      </c>
    </row>
    <row r="15" spans="1:11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1.100000</v>
      </c>
      <c r="H15" s="19"/>
      <c r="I15" s="20">
        <v>9.200000</v>
      </c>
      <c r="J15" s="20"/>
      <c r="K15" s="20">
        <f ca="1">ROUND(INDIRECT(ADDRESS(ROW()+(0), COLUMN()+(-4), 1))*INDIRECT(ADDRESS(ROW()+(0), COLUMN()+(-2), 1)), 2)</f>
        <v>10.120000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0.142000</v>
      </c>
      <c r="H16" s="19"/>
      <c r="I16" s="20">
        <v>535.120000</v>
      </c>
      <c r="J16" s="20"/>
      <c r="K16" s="20">
        <f ca="1">ROUND(INDIRECT(ADDRESS(ROW()+(0), COLUMN()+(-4), 1))*INDIRECT(ADDRESS(ROW()+(0), COLUMN()+(-2), 1)), 2)</f>
        <v>75.990000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0.566000</v>
      </c>
      <c r="H17" s="19"/>
      <c r="I17" s="20">
        <v>15.480000</v>
      </c>
      <c r="J17" s="20"/>
      <c r="K17" s="20">
        <f ca="1">ROUND(INDIRECT(ADDRESS(ROW()+(0), COLUMN()+(-4), 1))*INDIRECT(ADDRESS(ROW()+(0), COLUMN()+(-2), 1)), 2)</f>
        <v>8.760000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0.566000</v>
      </c>
      <c r="H18" s="19"/>
      <c r="I18" s="20">
        <v>10.590000</v>
      </c>
      <c r="J18" s="20"/>
      <c r="K18" s="20">
        <f ca="1">ROUND(INDIRECT(ADDRESS(ROW()+(0), COLUMN()+(-4), 1))*INDIRECT(ADDRESS(ROW()+(0), COLUMN()+(-2), 1)), 2)</f>
        <v>5.990000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1.415000</v>
      </c>
      <c r="H19" s="19"/>
      <c r="I19" s="20">
        <v>15.480000</v>
      </c>
      <c r="J19" s="20"/>
      <c r="K19" s="20">
        <f ca="1">ROUND(INDIRECT(ADDRESS(ROW()+(0), COLUMN()+(-4), 1))*INDIRECT(ADDRESS(ROW()+(0), COLUMN()+(-2), 1)), 2)</f>
        <v>21.900000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1.415000</v>
      </c>
      <c r="H20" s="19"/>
      <c r="I20" s="20">
        <v>10.590000</v>
      </c>
      <c r="J20" s="20"/>
      <c r="K20" s="20">
        <f ca="1">ROUND(INDIRECT(ADDRESS(ROW()+(0), COLUMN()+(-4), 1))*INDIRECT(ADDRESS(ROW()+(0), COLUMN()+(-2), 1)), 2)</f>
        <v>14.980000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0.216000</v>
      </c>
      <c r="H21" s="19"/>
      <c r="I21" s="20">
        <v>9.690000</v>
      </c>
      <c r="J21" s="20"/>
      <c r="K21" s="20">
        <f ca="1">ROUND(INDIRECT(ADDRESS(ROW()+(0), COLUMN()+(-4), 1))*INDIRECT(ADDRESS(ROW()+(0), COLUMN()+(-2), 1)), 2)</f>
        <v>2.090000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0.216000</v>
      </c>
      <c r="H22" s="23"/>
      <c r="I22" s="24">
        <v>9.890000</v>
      </c>
      <c r="J22" s="24"/>
      <c r="K22" s="24">
        <f ca="1">ROUND(INDIRECT(ADDRESS(ROW()+(0), COLUMN()+(-4), 1))*INDIRECT(ADDRESS(ROW()+(0), COLUMN()+(-2), 1)), 2)</f>
        <v>2.140000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248.120000</v>
      </c>
      <c r="J23" s="16"/>
      <c r="K23" s="16">
        <f ca="1">ROUND(INDIRECT(ADDRESS(ROW()+(0), COLUMN()+(-4), 1))*INDIRECT(ADDRESS(ROW()+(0), COLUMN()+(-2), 1))/100, 2)</f>
        <v>4.960000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253.080000</v>
      </c>
      <c r="J24" s="24"/>
      <c r="K24" s="24">
        <f ca="1">ROUND(INDIRECT(ADDRESS(ROW()+(0), COLUMN()+(-4), 1))*INDIRECT(ADDRESS(ROW()+(0), COLUMN()+(-2), 1))/100, 2)</f>
        <v>7.590000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260.670000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