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<sst xmlns="http://schemas.openxmlformats.org/spreadsheetml/2006/main" count="44" uniqueCount="44">
  <si>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</si>
  <si>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EMZ010</t>
  </si>
  <si>
    <t xml:space="preserve">m</t>
  </si>
  <si>
    <t xml:space="preserve">Refuerzo de columna o viga de madera, mediante chapas y pernos metálicos.</t>
  </si>
  <si>
    <r>
      <rPr>
        <sz val="8.25"/>
        <color rgb="FF000000"/>
        <rFont val="Arial"/>
        <family val="2"/>
      </rPr>
      <t xml:space="preserve">Refuerzo de viga de madera, de 10x10 cm de sección, mediante la colocación en cada una de sus caras mayores de una pletina de A 572 Grado 42, de 6 mm de espesor y 47,1 kg/m², fijada a la madera con 2 pernos metálicos pasantes, con tuerca y arandela, atornillados con llave dinamométrica para la regulación del par de apriete.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</si>
  <si>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</si>
  <si>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</si>
  <si>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</si>
  <si>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</si>
  <si>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</si>
  <si>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</si>
  <si>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</si>
  <si>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mt07ala001r</t>
  </si>
  <si>
    <t xml:space="preserve">kg</t>
  </si>
  <si>
    <t xml:space="preserve">Pletina de acero laminado A 572 Grado 50, según ASTM A 572, para aplicaciones estructurales. Trabajada y montada en taller, para colocar con uniones atornilladas en obra.</t>
  </si>
  <si>
    <t xml:space="preserve">mt07aav030b</t>
  </si>
  <si>
    <t xml:space="preserve">m</t>
  </si>
  <si>
    <t xml:space="preserve">Perno roscado de acero cincado 8,8 según ISO 898-1, de 16 mm de diámetro.</t>
  </si>
  <si>
    <t xml:space="preserve">mt07aav040b</t>
  </si>
  <si>
    <t xml:space="preserve">Ud</t>
  </si>
  <si>
    <t xml:space="preserve">Tuerca y arandela de acero cincado 8,8 según ISO 898-2, de 16 mm de diámetro.</t>
  </si>
  <si>
    <t xml:space="preserve">Subtotal materiales:</t>
  </si>
  <si>
    <t xml:space="preserve">Mano de obra</t>
  </si>
  <si>
    <t xml:space="preserve">mo058</t>
  </si>
  <si>
    <t xml:space="preserve">h</t>
  </si>
  <si>
    <t xml:space="preserve">Oficial carpintero.</t>
  </si>
  <si>
    <t xml:space="preserve">mo047</t>
  </si>
  <si>
    <t xml:space="preserve">h</t>
  </si>
  <si>
    <t xml:space="preserve">Operario en estructura metálica.</t>
  </si>
  <si>
    <t xml:space="preserve">mo094</t>
  </si>
  <si>
    <t xml:space="preserve">h</t>
  </si>
  <si>
    <t xml:space="preserve">Oficial en estructura metálica.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</si>
  <si>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</si>
  <si>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</si>
  <si>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</si>
  <si>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</si>
  <si>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</si>
  <si>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</si>
  <si>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</si>
  <si>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</si>
  <si>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</si>
  <si>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</si>
  <si>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10,09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</si>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</sst>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1.53" customWidth="1"/>
    <col min="4" max="4" width="6.12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9.42</v>
      </c>
      <c r="G10" s="12">
        <v>9.48</v>
      </c>
      <c r="H10" s="12">
        <f ca="1">ROUND(INDIRECT(ADDRESS(ROW()+(0), COLUMN()+(-2), 1))*INDIRECT(ADDRESS(ROW()+(0), COLUMN()+(-1), 1)), 2)</f>
        <v>89.3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0.22</v>
      </c>
      <c r="G11" s="12">
        <v>46.03</v>
      </c>
      <c r="H11" s="12">
        <f ca="1">ROUND(INDIRECT(ADDRESS(ROW()+(0), COLUMN()+(-2), 1))*INDIRECT(ADDRESS(ROW()+(0), COLUMN()+(-1), 1)), 2)</f>
        <v>10.13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4</v>
      </c>
      <c r="G12" s="14">
        <v>2.61</v>
      </c>
      <c r="H12" s="14">
        <f ca="1">ROUND(INDIRECT(ADDRESS(ROW()+(0), COLUMN()+(-2), 1))*INDIRECT(ADDRESS(ROW()+(0), COLUMN()+(-1), 1)), 2)</f>
        <v>10.44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109.87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0.16</v>
      </c>
      <c r="G15" s="12">
        <v>21.99</v>
      </c>
      <c r="H15" s="12">
        <f ca="1">ROUND(INDIRECT(ADDRESS(ROW()+(0), COLUMN()+(-2), 1))*INDIRECT(ADDRESS(ROW()+(0), COLUMN()+(-1), 1)), 2)</f>
        <v>3.52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0.251</v>
      </c>
      <c r="G16" s="12">
        <v>32.76</v>
      </c>
      <c r="H16" s="12">
        <f ca="1">ROUND(INDIRECT(ADDRESS(ROW()+(0), COLUMN()+(-2), 1))*INDIRECT(ADDRESS(ROW()+(0), COLUMN()+(-1), 1)), 2)</f>
        <v>8.22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0.376</v>
      </c>
      <c r="G17" s="12">
        <v>22.73</v>
      </c>
      <c r="H17" s="12">
        <f ca="1">ROUND(INDIRECT(ADDRESS(ROW()+(0), COLUMN()+(-2), 1))*INDIRECT(ADDRESS(ROW()+(0), COLUMN()+(-1), 1)), 2)</f>
        <v>8.55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0.272</v>
      </c>
      <c r="G18" s="12">
        <v>31.48</v>
      </c>
      <c r="H18" s="12">
        <f ca="1">ROUND(INDIRECT(ADDRESS(ROW()+(0), COLUMN()+(-2), 1))*INDIRECT(ADDRESS(ROW()+(0), COLUMN()+(-1), 1)), 2)</f>
        <v>8.56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0.12</v>
      </c>
      <c r="G19" s="14">
        <v>21.05</v>
      </c>
      <c r="H19" s="14">
        <f ca="1">ROUND(INDIRECT(ADDRESS(ROW()+(0), COLUMN()+(-2), 1))*INDIRECT(ADDRESS(ROW()+(0), COLUMN()+(-1), 1)), 2)</f>
        <v>2.53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31.38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1)),INDIRECT(ADDRESS(ROW()+(-9), COLUMN()+(1), 1))), 2)</f>
        <v>141.25</v>
      </c>
      <c r="H22" s="14">
        <f ca="1">ROUND(INDIRECT(ADDRESS(ROW()+(0), COLUMN()+(-2), 1))*INDIRECT(ADDRESS(ROW()+(0), COLUMN()+(-1), 1))/100, 2)</f>
        <v>2.83</v>
      </c>
    </row>
    <row r="23" spans="1:8" ht="13.50" thickBot="1" customHeight="1">
      <c r="A23" s="21" t="s">
        <v>42</v>
      </c>
      <c r="B23" s="21"/>
      <c r="C23" s="22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1)),INDIRECT(ADDRESS(ROW()+(-10), COLUMN()+(0), 1))), 2)</f>
        <v>144.08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