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<sst xmlns="http://schemas.openxmlformats.org/spreadsheetml/2006/main" count="41" uniqueCount="41">
  <si>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</si>
  <si>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EMZ310</t>
  </si>
  <si>
    <t xml:space="preserve">m²</t>
  </si>
  <si>
    <t xml:space="preserve">Refuerzo de losa de madera, mediante conectores y concreto liviano.</t>
  </si>
  <si>
    <r>
      <rPr>
        <sz val="7.80"/>
        <color rgb="FF000000"/>
        <rFont val="Arial"/>
        <family val="2"/>
      </rPr>
      <t xml:space="preserve">Refuerzo de losa de viguetas de madera, mediante la disposición en taladros de </t>
    </r>
    <r>
      <rPr>
        <b/>
        <sz val="7.80"/>
        <color rgb="FF000000"/>
        <rFont val="Arial"/>
        <family val="2"/>
      </rPr>
      <t xml:space="preserve">5 conectores por m² de losa, formados por tornillos de acero galvanizado (calidad 6.8 según ISO 898-1), con cabeza hexagonal, de 12 mm de diámetro y 100 mm de longitud</t>
    </r>
    <r>
      <rPr>
        <sz val="7.80"/>
        <color rgb="FF000000"/>
        <rFont val="Arial"/>
        <family val="2"/>
      </rPr>
      <t xml:space="preserve">, fijados a las vigas con </t>
    </r>
    <r>
      <rPr>
        <b/>
        <sz val="7.80"/>
        <color rgb="FF000000"/>
        <rFont val="Arial"/>
        <family val="2"/>
      </rPr>
      <t xml:space="preserve">resina epoxi-acrilato, libre de estireno</t>
    </r>
    <r>
      <rPr>
        <sz val="7.80"/>
        <color rgb="FF000000"/>
        <rFont val="Arial"/>
        <family val="2"/>
      </rPr>
      <t xml:space="preserve">; y </t>
    </r>
    <r>
      <rPr>
        <b/>
        <sz val="7.80"/>
        <color rgb="FF000000"/>
        <rFont val="Arial"/>
        <family val="2"/>
      </rPr>
      <t xml:space="preserve">15 conectores por m² de losa, formados por tornillos de acero galvanizado (calidad 6.8 según ISO 898-1), con cabeza hexagonal, de 10 mm de diámetro y 80 mm de longitud</t>
    </r>
    <r>
      <rPr>
        <sz val="7.80"/>
        <color rgb="FF000000"/>
        <rFont val="Arial"/>
        <family val="2"/>
      </rPr>
      <t xml:space="preserve">, fijados a las viguetas con </t>
    </r>
    <r>
      <rPr>
        <b/>
        <sz val="7.80"/>
        <color rgb="FF000000"/>
        <rFont val="Arial"/>
        <family val="2"/>
      </rPr>
      <t xml:space="preserve">resina epoxi-acrilato, libre de estireno</t>
    </r>
    <r>
      <rPr>
        <sz val="7.80"/>
        <color rgb="FF000000"/>
        <rFont val="Arial"/>
        <family val="2"/>
      </rPr>
      <t xml:space="preserve">; colocación de </t>
    </r>
    <r>
      <rPr>
        <b/>
        <sz val="7.80"/>
        <color rgb="FF000000"/>
        <rFont val="Arial"/>
        <family val="2"/>
      </rPr>
      <t xml:space="preserve">malla electrosoldada Q-139 de acero trefilado corrugado ASTM A 82-94</t>
    </r>
    <r>
      <rPr>
        <sz val="7.80"/>
        <color rgb="FF000000"/>
        <rFont val="Arial"/>
        <family val="2"/>
      </rPr>
      <t xml:space="preserve"> y vaciado de capa de compresión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concreto liviano HLE-25/B/10/IIa, densidad entre 1200 y 1500 kg/m³, (cantidad mínima de cemento 275 kg/m³), premezclado en planta,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vaciado con grúa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</si>
  <si>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</si>
  <si>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</si>
  <si>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</si>
  <si>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</si>
  <si>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</si>
  <si>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</si>
  <si>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mt08efu010b</t>
  </si>
  <si>
    <t xml:space="preserve">m²</t>
  </si>
  <si>
    <t xml:space="preserve">Sistema de encofrado continuo para losa nervada de concreto armado, entre 3 y 4 m de altura libre de planta, compuesto de: puntales, sopandas metálicas y superficie encofrante de madera tratada reforzada con varillas y perfiles.</t>
  </si>
  <si>
    <t xml:space="preserve">mt26reh100e</t>
  </si>
  <si>
    <t xml:space="preserve">Ud</t>
  </si>
  <si>
    <t xml:space="preserve">Cartucho de resina epoxi-acrilato, libre de estireno, de dos componentes, con dosificador y boquilla de mezcla automática, de 825 ml, para anclajes estructurales verticales y horizontales.</t>
  </si>
  <si>
    <t xml:space="preserve">mt07rem020er</t>
  </si>
  <si>
    <t xml:space="preserve">Ud</t>
  </si>
  <si>
    <t xml:space="preserve">Tornillo de acero galvanizado calidad 6.8 según ISO 898-1, tipo M-12, de cabeza hexagonal y rosca métrica total según DIN 931 e ISO 4014, de 12 mm de diámetro y 100 mm de longitud, con tuerca y arandela, para su utilización, fijados con resina, como conectores en vigas y viguetas de madera.</t>
  </si>
  <si>
    <t xml:space="preserve">mt07rem020dp</t>
  </si>
  <si>
    <t xml:space="preserve">Ud</t>
  </si>
  <si>
    <t xml:space="preserve">Tornillo de acero galvanizado calidad 6.8 según ISO 898-1, tipo M-10, de cabeza hexagonal y rosca métrica total según DIN 931 e ISO 4014, de 10 mm de diámetro y 80 mm de longitud, con tuerca y arandela, para su utilización, fijados con resina, como conectores en vigas y viguetas de madera.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</si>
  <si>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</si>
  <si>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</si>
  <si>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</si>
  <si>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mt10hes050gbg</t>
  </si>
  <si>
    <t xml:space="preserve">m³</t>
  </si>
  <si>
    <t xml:space="preserve">Concreto liviano estructural HLE-25/B/10/IIa, de entre 1200 y 1500 kg/m³ de densidad, cantidad mínima de cemento 275 kg/m³, premezclado en planta.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</si>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</sst>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1.86" customWidth="1"/>
    <col min="5" max="5" width="27.54" customWidth="1"/>
    <col min="6" max="6" width="12.09" customWidth="1"/>
    <col min="7" max="7" width="3.21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25.530000</v>
      </c>
      <c r="J8" s="16"/>
      <c r="K8" s="16">
        <f ca="1">ROUND(INDIRECT(ADDRESS(ROW()+(0), COLUMN()+(-4), 1))*INDIRECT(ADDRESS(ROW()+(0), COLUMN()+(-2), 1)), 2)</f>
        <v>25.530000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0.180000</v>
      </c>
      <c r="H9" s="19"/>
      <c r="I9" s="20">
        <v>45.000000</v>
      </c>
      <c r="J9" s="20"/>
      <c r="K9" s="20">
        <f ca="1">ROUND(INDIRECT(ADDRESS(ROW()+(0), COLUMN()+(-4), 1))*INDIRECT(ADDRESS(ROW()+(0), COLUMN()+(-2), 1)), 2)</f>
        <v>8.100000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5.000000</v>
      </c>
      <c r="H10" s="19"/>
      <c r="I10" s="20">
        <v>0.980000</v>
      </c>
      <c r="J10" s="20"/>
      <c r="K10" s="20">
        <f ca="1">ROUND(INDIRECT(ADDRESS(ROW()+(0), COLUMN()+(-4), 1))*INDIRECT(ADDRESS(ROW()+(0), COLUMN()+(-2), 1)), 2)</f>
        <v>4.900000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19"/>
      <c r="I11" s="20">
        <v>0.530000</v>
      </c>
      <c r="J11" s="20"/>
      <c r="K11" s="20">
        <f ca="1">ROUND(INDIRECT(ADDRESS(ROW()+(0), COLUMN()+(-4), 1))*INDIRECT(ADDRESS(ROW()+(0), COLUMN()+(-2), 1)), 2)</f>
        <v>7.950000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9.200000</v>
      </c>
      <c r="J12" s="20"/>
      <c r="K12" s="20">
        <f ca="1">ROUND(INDIRECT(ADDRESS(ROW()+(0), COLUMN()+(-4), 1))*INDIRECT(ADDRESS(ROW()+(0), COLUMN()+(-2), 1)), 2)</f>
        <v>10.120000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0.053000</v>
      </c>
      <c r="H13" s="19"/>
      <c r="I13" s="20">
        <v>535.120000</v>
      </c>
      <c r="J13" s="20"/>
      <c r="K13" s="20">
        <f ca="1">ROUND(INDIRECT(ADDRESS(ROW()+(0), COLUMN()+(-4), 1))*INDIRECT(ADDRESS(ROW()+(0), COLUMN()+(-2), 1)), 2)</f>
        <v>28.360000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1.515000</v>
      </c>
      <c r="H14" s="19"/>
      <c r="I14" s="20">
        <v>14.740000</v>
      </c>
      <c r="J14" s="20"/>
      <c r="K14" s="20">
        <f ca="1">ROUND(INDIRECT(ADDRESS(ROW()+(0), COLUMN()+(-4), 1))*INDIRECT(ADDRESS(ROW()+(0), COLUMN()+(-2), 1)), 2)</f>
        <v>22.330000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1.515000</v>
      </c>
      <c r="H15" s="23"/>
      <c r="I15" s="24">
        <v>10.080000</v>
      </c>
      <c r="J15" s="24"/>
      <c r="K15" s="24">
        <f ca="1">ROUND(INDIRECT(ADDRESS(ROW()+(0), COLUMN()+(-4), 1))*INDIRECT(ADDRESS(ROW()+(0), COLUMN()+(-2), 1)), 2)</f>
        <v>15.270000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122.560000</v>
      </c>
      <c r="J16" s="16"/>
      <c r="K16" s="16">
        <f ca="1">ROUND(INDIRECT(ADDRESS(ROW()+(0), COLUMN()+(-4), 1))*INDIRECT(ADDRESS(ROW()+(0), COLUMN()+(-2), 1))/100, 2)</f>
        <v>2.450000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125.010000</v>
      </c>
      <c r="J17" s="24"/>
      <c r="K17" s="24">
        <f ca="1">ROUND(INDIRECT(ADDRESS(ROW()+(0), COLUMN()+(-4), 1))*INDIRECT(ADDRESS(ROW()+(0), COLUMN()+(-2), 1))/100, 2)</f>
        <v>3.750000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128.760000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