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<sst xmlns="http://schemas.openxmlformats.org/spreadsheetml/2006/main" count="53" uniqueCount="53">
  <si>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</si>
  <si>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FCM020</t>
  </si>
  <si>
    <t xml:space="preserve">Ud</t>
  </si>
  <si>
    <t xml:space="preserve">Carpintería exterior en madera.</t>
  </si>
  <si>
    <r>
      <rPr>
        <sz val="7.80"/>
        <color rgb="FF000000"/>
        <rFont val="Arial"/>
        <family val="2"/>
      </rPr>
      <t xml:space="preserve">Carpintería exterior en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practicable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persiana de madera 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roble para barnizar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torno 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</si>
  <si>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</si>
  <si>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</si>
  <si>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</si>
  <si>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</si>
  <si>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</si>
  <si>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</si>
  <si>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mt22aap010b</t>
  </si>
  <si>
    <t xml:space="preserve">m</t>
  </si>
  <si>
    <t xml:space="preserve">Premarco, pino país, 70x35 mm, con elementos de fijación.</t>
  </si>
  <si>
    <t xml:space="preserve">mt22atc010fA</t>
  </si>
  <si>
    <t xml:space="preserve">m</t>
  </si>
  <si>
    <t xml:space="preserve">Tapacantos macizo, pino melis, 70x15 mm, para barnizar.</t>
  </si>
  <si>
    <t xml:space="preserve">mt22cer015a</t>
  </si>
  <si>
    <t xml:space="preserve">m²</t>
  </si>
  <si>
    <t xml:space="preserve">Persiana enrollable de persianas de madera de roble para barnizar de 48 mm de anchura y 15 mm de espesor, incluso parte proporcional de tambor y cajón.</t>
  </si>
  <si>
    <t xml:space="preserve">mt22cer110</t>
  </si>
  <si>
    <t xml:space="preserve">Ud</t>
  </si>
  <si>
    <t xml:space="preserve">Torno para accionamiento manual de persianas enrollables de madera.</t>
  </si>
  <si>
    <t xml:space="preserve">mt23xpm010</t>
  </si>
  <si>
    <t xml:space="preserve">Ud</t>
  </si>
  <si>
    <t xml:space="preserve">Tornillo de ensamble zinc/pavón.</t>
  </si>
  <si>
    <t xml:space="preserve">mt23xpm020</t>
  </si>
  <si>
    <t xml:space="preserve">Ud</t>
  </si>
  <si>
    <t xml:space="preserve">Imán de cierre reforzado.</t>
  </si>
  <si>
    <t xml:space="preserve">mt23xpm030</t>
  </si>
  <si>
    <t xml:space="preserve">Ud</t>
  </si>
  <si>
    <t xml:space="preserve">Tirador ventana/balconera de latón.</t>
  </si>
  <si>
    <t xml:space="preserve">mt23xpm040</t>
  </si>
  <si>
    <t xml:space="preserve">Ud</t>
  </si>
  <si>
    <t xml:space="preserve">Cremona por tabla para ventana y balconera. Varilla vista. Acabado en latón.</t>
  </si>
  <si>
    <t xml:space="preserve">mt23xpm050</t>
  </si>
  <si>
    <t xml:space="preserve">Ud</t>
  </si>
  <si>
    <t xml:space="preserve">Pernio de latón plano 80x52 mm.</t>
  </si>
  <si>
    <t xml:space="preserve">mt22xcc015e</t>
  </si>
  <si>
    <t xml:space="preserve">m²</t>
  </si>
  <si>
    <t xml:space="preserve">Carpintería exterior con guía de persiana, de madera de pino melis para barnizar.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</si>
  <si>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</si>
  <si>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</si>
  <si>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</si>
  <si>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</si>
  <si>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</si>
  <si>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</si>
  <si>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</si>
  <si>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</si>
  <si>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</si>
  <si>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</si>
  <si>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330,55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</si>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</sst>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14" customWidth="1"/>
    <col min="5" max="5" width="60.91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3.600000</v>
      </c>
      <c r="G8" s="16">
        <v>5.970000</v>
      </c>
      <c r="H8" s="16"/>
      <c r="I8" s="16">
        <f ca="1">ROUND(INDIRECT(ADDRESS(ROW()+(0), COLUMN()+(-3), 1))*INDIRECT(ADDRESS(ROW()+(0), COLUMN()+(-2), 1)), 2)</f>
        <v>21.490000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7.200000</v>
      </c>
      <c r="G9" s="20">
        <v>6.570000</v>
      </c>
      <c r="H9" s="20"/>
      <c r="I9" s="20">
        <f ca="1">ROUND(INDIRECT(ADDRESS(ROW()+(0), COLUMN()+(-3), 1))*INDIRECT(ADDRESS(ROW()+(0), COLUMN()+(-2), 1)), 2)</f>
        <v>47.300000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584.270000</v>
      </c>
      <c r="H10" s="20"/>
      <c r="I10" s="20">
        <f ca="1">ROUND(INDIRECT(ADDRESS(ROW()+(0), COLUMN()+(-3), 1))*INDIRECT(ADDRESS(ROW()+(0), COLUMN()+(-2), 1)), 2)</f>
        <v>584.270000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1.000000</v>
      </c>
      <c r="G11" s="20">
        <v>81.900000</v>
      </c>
      <c r="H11" s="20"/>
      <c r="I11" s="20">
        <f ca="1">ROUND(INDIRECT(ADDRESS(ROW()+(0), COLUMN()+(-3), 1))*INDIRECT(ADDRESS(ROW()+(0), COLUMN()+(-2), 1)), 2)</f>
        <v>81.900000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9.360000</v>
      </c>
      <c r="G12" s="20">
        <v>0.080000</v>
      </c>
      <c r="H12" s="20"/>
      <c r="I12" s="20">
        <f ca="1">ROUND(INDIRECT(ADDRESS(ROW()+(0), COLUMN()+(-3), 1))*INDIRECT(ADDRESS(ROW()+(0), COLUMN()+(-2), 1)), 2)</f>
        <v>0.750000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4.000000</v>
      </c>
      <c r="G13" s="20">
        <v>1.070000</v>
      </c>
      <c r="H13" s="20"/>
      <c r="I13" s="20">
        <f ca="1">ROUND(INDIRECT(ADDRESS(ROW()+(0), COLUMN()+(-3), 1))*INDIRECT(ADDRESS(ROW()+(0), COLUMN()+(-2), 1)), 2)</f>
        <v>4.280000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2.000000</v>
      </c>
      <c r="G14" s="20">
        <v>6.280000</v>
      </c>
      <c r="H14" s="20"/>
      <c r="I14" s="20">
        <f ca="1">ROUND(INDIRECT(ADDRESS(ROW()+(0), COLUMN()+(-3), 1))*INDIRECT(ADDRESS(ROW()+(0), COLUMN()+(-2), 1)), 2)</f>
        <v>12.560000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1.000000</v>
      </c>
      <c r="G15" s="20">
        <v>27.830000</v>
      </c>
      <c r="H15" s="20"/>
      <c r="I15" s="20">
        <f ca="1">ROUND(INDIRECT(ADDRESS(ROW()+(0), COLUMN()+(-3), 1))*INDIRECT(ADDRESS(ROW()+(0), COLUMN()+(-2), 1)), 2)</f>
        <v>27.830000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7.200000</v>
      </c>
      <c r="G16" s="20">
        <v>2.340000</v>
      </c>
      <c r="H16" s="20"/>
      <c r="I16" s="20">
        <f ca="1">ROUND(INDIRECT(ADDRESS(ROW()+(0), COLUMN()+(-3), 1))*INDIRECT(ADDRESS(ROW()+(0), COLUMN()+(-2), 1)), 2)</f>
        <v>16.850000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0.730000</v>
      </c>
      <c r="G17" s="20">
        <v>587.500000</v>
      </c>
      <c r="H17" s="20"/>
      <c r="I17" s="20">
        <f ca="1">ROUND(INDIRECT(ADDRESS(ROW()+(0), COLUMN()+(-3), 1))*INDIRECT(ADDRESS(ROW()+(0), COLUMN()+(-2), 1)), 2)</f>
        <v>428.880000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1.082000</v>
      </c>
      <c r="G18" s="20">
        <v>16.550000</v>
      </c>
      <c r="H18" s="20"/>
      <c r="I18" s="20">
        <f ca="1">ROUND(INDIRECT(ADDRESS(ROW()+(0), COLUMN()+(-3), 1))*INDIRECT(ADDRESS(ROW()+(0), COLUMN()+(-2), 1)), 2)</f>
        <v>17.910000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1.082000</v>
      </c>
      <c r="G19" s="24">
        <v>13.390000</v>
      </c>
      <c r="H19" s="24"/>
      <c r="I19" s="24">
        <f ca="1">ROUND(INDIRECT(ADDRESS(ROW()+(0), COLUMN()+(-3), 1))*INDIRECT(ADDRESS(ROW()+(0), COLUMN()+(-2), 1)), 2)</f>
        <v>14.490000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1258.510000</v>
      </c>
      <c r="H20" s="16"/>
      <c r="I20" s="16">
        <f ca="1">ROUND(INDIRECT(ADDRESS(ROW()+(0), COLUMN()+(-3), 1))*INDIRECT(ADDRESS(ROW()+(0), COLUMN()+(-2), 1))/100, 2)</f>
        <v>25.170000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1283.680000</v>
      </c>
      <c r="H21" s="24"/>
      <c r="I21" s="24">
        <f ca="1">ROUND(INDIRECT(ADDRESS(ROW()+(0), COLUMN()+(-3), 1))*INDIRECT(ADDRESS(ROW()+(0), COLUMN()+(-2), 1))/100, 2)</f>
        <v>38.510000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1322.190000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