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<sst xmlns="http://schemas.openxmlformats.org/spreadsheetml/2006/main" count="50" uniqueCount="50">
  <si>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</si>
  <si>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FCY010</t>
  </si>
  <si>
    <t xml:space="preserve">Ud</t>
  </si>
  <si>
    <t xml:space="preserve">Carpintería exterior de aluminio "CORTIZO".</t>
  </si>
  <si>
    <r>
      <rPr>
        <sz val="7.80"/>
        <color rgb="FF000000"/>
        <rFont val="Arial"/>
        <family val="2"/>
      </rPr>
      <t xml:space="preserve">Carpintería de aluminio, </t>
    </r>
    <r>
      <rPr>
        <b/>
        <sz val="7.80"/>
        <color rgb="FF000000"/>
        <rFont val="Arial"/>
        <family val="2"/>
      </rPr>
      <t xml:space="preserve">anodizado natural, para conformado de ventana abisagrada practicable de apertura hacia el interior "CORTIZO", de 120x120 cm, sistema 2000 Canal Europeo, "CORTIZO", formada por dos hojas, y con premarco. Compacto incorporado (monoblock), persiana de persianas de PVC, con accionamiento manual mediante cinta y recogedor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</si>
  <si>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</si>
  <si>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</si>
  <si>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</si>
  <si>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</si>
  <si>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</si>
  <si>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</si>
  <si>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mt25pfz040l</t>
  </si>
  <si>
    <t xml:space="preserve">m</t>
  </si>
  <si>
    <t xml:space="preserve">Premarco de perfil de aluminio en bruto, sistema 2000, "CORTIZO".</t>
  </si>
  <si>
    <t xml:space="preserve">mt25pfz010waas</t>
  </si>
  <si>
    <t xml:space="preserve">m</t>
  </si>
  <si>
    <t xml:space="preserve">Perfil de aluminio anodizado natural, para conformado de marco de ventana, sistema 2000 Canal Europeo, "CORTIZO", incluso junta central de estanqueidad, con el sello EWAA-EURAS, que garantiza el espesor y la calidad del proceso de anodizado.</t>
  </si>
  <si>
    <t xml:space="preserve">mt25pfz015las</t>
  </si>
  <si>
    <t xml:space="preserve">m</t>
  </si>
  <si>
    <t xml:space="preserve">Perfil de aluminio anodizado natural, para conformado de hoja de ventana, sistema 2000, "CORTIZO", incluso juntas de estanqueidad de la hoja y junta exterior del acristalamiento, con el sello EWAA-EURAS, que garantiza el espesor y la calidad del proceso de anodizado.</t>
  </si>
  <si>
    <t xml:space="preserve">mt25pfz020las</t>
  </si>
  <si>
    <t xml:space="preserve">m</t>
  </si>
  <si>
    <t xml:space="preserve">Perfil de aluminio anodizado natural, para conformado de junquillo, sistema 2000, "CORTIZO", incluso junta cuña de acristalamiento y parte proporcional de grapas, con el sello EWAA-EURAS, que garantiza el espesor y la calidad del proceso de anodizado.</t>
  </si>
  <si>
    <t xml:space="preserve">mt25pfz025las</t>
  </si>
  <si>
    <t xml:space="preserve">m</t>
  </si>
  <si>
    <t xml:space="preserve">Perfil de aluminio anodizado natural, para conformado de inversora, sistema 2000, "CORTIZO", incluso junta central de estanqueidad, con el sello EWAA-EURAS, que garantiza el espesor y la calidad del proceso de anodizado.</t>
  </si>
  <si>
    <t xml:space="preserve">mt15sja100</t>
  </si>
  <si>
    <t xml:space="preserve">Ud</t>
  </si>
  <si>
    <t xml:space="preserve">Cartucho de fragua de silicona neutra.</t>
  </si>
  <si>
    <t xml:space="preserve">mt25pfx200eb</t>
  </si>
  <si>
    <t xml:space="preserve">Ud</t>
  </si>
  <si>
    <t xml:space="preserve">Kit compuesto por escuadras, tapas de condensación y salida de agua, y herrería de ventana practicable de apertura hacia el interior de dos hojas.</t>
  </si>
  <si>
    <t xml:space="preserve">mt25pco015aa</t>
  </si>
  <si>
    <t xml:space="preserve">m²</t>
  </si>
  <si>
    <t xml:space="preserve">Persiana de persianas enrollables de PVC, accionamiento manual mediante cinta y recogedor, en carpintería de aluminio, incluso compacto incorporado (monoblock).</t>
  </si>
  <si>
    <t xml:space="preserve">mt25pfz170u</t>
  </si>
  <si>
    <t xml:space="preserve">m</t>
  </si>
  <si>
    <t xml:space="preserve">Guía de persiana de aluminio anodizado natural, "CORTIZO" con el sello EWAA-EURAS, que garantiza el espesor y la calidad del proceso de anodizado.</t>
  </si>
  <si>
    <t xml:space="preserve">mo017</t>
  </si>
  <si>
    <t xml:space="preserve">h</t>
  </si>
  <si>
    <t xml:space="preserve">Operario carpintero metálico.</t>
  </si>
  <si>
    <t xml:space="preserve">mo057</t>
  </si>
  <si>
    <t xml:space="preserve">h</t>
  </si>
  <si>
    <t xml:space="preserve">Oficial carpintero metálico.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</si>
  <si>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</si>
  <si>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</si>
  <si>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</si>
  <si>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</si>
  <si>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74,52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</si>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</sst>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3.79" customWidth="1"/>
    <col min="3" max="3" width="4.08" customWidth="1"/>
    <col min="4" max="4" width="21.86" customWidth="1"/>
    <col min="5" max="5" width="27.98" customWidth="1"/>
    <col min="6" max="6" width="12.68" customWidth="1"/>
    <col min="7" max="7" width="2.62" customWidth="1"/>
    <col min="8" max="8" width="3.79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4.800000</v>
      </c>
      <c r="H8" s="14"/>
      <c r="I8" s="16">
        <v>6.410000</v>
      </c>
      <c r="J8" s="16"/>
      <c r="K8" s="16">
        <f ca="1">ROUND(INDIRECT(ADDRESS(ROW()+(0), COLUMN()+(-4), 1))*INDIRECT(ADDRESS(ROW()+(0), COLUMN()+(-2), 1)), 2)</f>
        <v>30.770000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4.800000</v>
      </c>
      <c r="H9" s="19"/>
      <c r="I9" s="20">
        <v>11.400000</v>
      </c>
      <c r="J9" s="20"/>
      <c r="K9" s="20">
        <f ca="1">ROUND(INDIRECT(ADDRESS(ROW()+(0), COLUMN()+(-4), 1))*INDIRECT(ADDRESS(ROW()+(0), COLUMN()+(-2), 1)), 2)</f>
        <v>54.720000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6.940000</v>
      </c>
      <c r="H10" s="19"/>
      <c r="I10" s="20">
        <v>15.340000</v>
      </c>
      <c r="J10" s="20"/>
      <c r="K10" s="20">
        <f ca="1">ROUND(INDIRECT(ADDRESS(ROW()+(0), COLUMN()+(-4), 1))*INDIRECT(ADDRESS(ROW()+(0), COLUMN()+(-2), 1)), 2)</f>
        <v>106.460000</v>
      </c>
    </row>
    <row r="11" spans="1:11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6.210000</v>
      </c>
      <c r="H11" s="19"/>
      <c r="I11" s="20">
        <v>5.430000</v>
      </c>
      <c r="J11" s="20"/>
      <c r="K11" s="20">
        <f ca="1">ROUND(INDIRECT(ADDRESS(ROW()+(0), COLUMN()+(-4), 1))*INDIRECT(ADDRESS(ROW()+(0), COLUMN()+(-2), 1)), 2)</f>
        <v>33.720000</v>
      </c>
    </row>
    <row r="12" spans="1:11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1.060000</v>
      </c>
      <c r="H12" s="19"/>
      <c r="I12" s="20">
        <v>13.320000</v>
      </c>
      <c r="J12" s="20"/>
      <c r="K12" s="20">
        <f ca="1">ROUND(INDIRECT(ADDRESS(ROW()+(0), COLUMN()+(-4), 1))*INDIRECT(ADDRESS(ROW()+(0), COLUMN()+(-2), 1)), 2)</f>
        <v>14.120000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0.168000</v>
      </c>
      <c r="H13" s="19"/>
      <c r="I13" s="20">
        <v>13.410000</v>
      </c>
      <c r="J13" s="20"/>
      <c r="K13" s="20">
        <f ca="1">ROUND(INDIRECT(ADDRESS(ROW()+(0), COLUMN()+(-4), 1))*INDIRECT(ADDRESS(ROW()+(0), COLUMN()+(-2), 1)), 2)</f>
        <v>2.250000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63.930000</v>
      </c>
      <c r="J14" s="20"/>
      <c r="K14" s="20">
        <f ca="1">ROUND(INDIRECT(ADDRESS(ROW()+(0), COLUMN()+(-4), 1))*INDIRECT(ADDRESS(ROW()+(0), COLUMN()+(-2), 1)), 2)</f>
        <v>63.930000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1.584000</v>
      </c>
      <c r="H15" s="19"/>
      <c r="I15" s="20">
        <v>70.310000</v>
      </c>
      <c r="J15" s="20"/>
      <c r="K15" s="20">
        <f ca="1">ROUND(INDIRECT(ADDRESS(ROW()+(0), COLUMN()+(-4), 1))*INDIRECT(ADDRESS(ROW()+(0), COLUMN()+(-2), 1)), 2)</f>
        <v>111.370000</v>
      </c>
    </row>
    <row r="16" spans="1:11" ht="31.2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2.400000</v>
      </c>
      <c r="H16" s="19"/>
      <c r="I16" s="20">
        <v>31.190000</v>
      </c>
      <c r="J16" s="20"/>
      <c r="K16" s="20">
        <f ca="1">ROUND(INDIRECT(ADDRESS(ROW()+(0), COLUMN()+(-4), 1))*INDIRECT(ADDRESS(ROW()+(0), COLUMN()+(-2), 1)), 2)</f>
        <v>74.860000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5.092000</v>
      </c>
      <c r="H17" s="19"/>
      <c r="I17" s="20">
        <v>16.510000</v>
      </c>
      <c r="J17" s="20"/>
      <c r="K17" s="20">
        <f ca="1">ROUND(INDIRECT(ADDRESS(ROW()+(0), COLUMN()+(-4), 1))*INDIRECT(ADDRESS(ROW()+(0), COLUMN()+(-2), 1)), 2)</f>
        <v>84.070000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5.140000</v>
      </c>
      <c r="H18" s="23"/>
      <c r="I18" s="24">
        <v>13.340000</v>
      </c>
      <c r="J18" s="24"/>
      <c r="K18" s="24">
        <f ca="1">ROUND(INDIRECT(ADDRESS(ROW()+(0), COLUMN()+(-4), 1))*INDIRECT(ADDRESS(ROW()+(0), COLUMN()+(-2), 1)), 2)</f>
        <v>68.570000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2.000000</v>
      </c>
      <c r="H19" s="14"/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644.840000</v>
      </c>
      <c r="J19" s="16"/>
      <c r="K19" s="16">
        <f ca="1">ROUND(INDIRECT(ADDRESS(ROW()+(0), COLUMN()+(-4), 1))*INDIRECT(ADDRESS(ROW()+(0), COLUMN()+(-2), 1))/100, 2)</f>
        <v>12.900000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3"/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657.740000</v>
      </c>
      <c r="J20" s="24"/>
      <c r="K20" s="24">
        <f ca="1">ROUND(INDIRECT(ADDRESS(ROW()+(0), COLUMN()+(-4), 1))*INDIRECT(ADDRESS(ROW()+(0), COLUMN()+(-2), 1))/100, 2)</f>
        <v>19.730000</v>
      </c>
    </row>
    <row r="21" spans="1:11" ht="12.00" thickBot="1" customHeight="1">
      <c r="A21" s="6" t="s">
        <v>48</v>
      </c>
      <c r="B21" s="7"/>
      <c r="C21" s="7"/>
      <c r="D21" s="7"/>
      <c r="E21" s="7"/>
      <c r="F21" s="7"/>
      <c r="G21" s="25"/>
      <c r="H21" s="25"/>
      <c r="I21" s="6" t="s">
        <v>49</v>
      </c>
      <c r="J21" s="6"/>
      <c r="K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677.470000</v>
      </c>
    </row>
  </sheetData>
  <mergeCells count="5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A21:F21"/>
    <mergeCell ref="G21:H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