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<sst xmlns="http://schemas.openxmlformats.org/spreadsheetml/2006/main" count="50" uniqueCount="50">
  <si>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</si>
  <si>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FCY030</t>
  </si>
  <si>
    <t xml:space="preserve">Ud</t>
  </si>
  <si>
    <t xml:space="preserve">Carpintería exterior de aluminio "TECHNAL".</t>
  </si>
  <si>
    <r>
      <rPr>
        <sz val="7.80"/>
        <color rgb="FF000000"/>
        <rFont val="Arial"/>
        <family val="2"/>
      </rPr>
      <t xml:space="preserve">Carpintería de aluminio, </t>
    </r>
    <r>
      <rPr>
        <b/>
        <sz val="7.80"/>
        <color rgb="FF000000"/>
        <rFont val="Arial"/>
        <family val="2"/>
      </rPr>
      <t xml:space="preserve">lacado blanco, para conformado de ventana abisagrada practicable de apertura hacia el interior "TECHNAL", de 120x120 cm, sistema Saphir FX, "TECHNAL", formada por dos hojas, y con premarco. Compacto incorporado (monoblock), persiana de persianas de PVC, con accionamiento manual mediante cinta y recogedor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</si>
  <si>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</si>
  <si>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</si>
  <si>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</si>
  <si>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</si>
  <si>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</si>
  <si>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</si>
  <si>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mt25pfn040a</t>
  </si>
  <si>
    <t xml:space="preserve">m</t>
  </si>
  <si>
    <t xml:space="preserve">Premarco de perfil de aluminio en bruto de 49,8x49,8 mm de sección "TECHNAL".</t>
  </si>
  <si>
    <t xml:space="preserve">mt25pfn010hlaa</t>
  </si>
  <si>
    <t xml:space="preserve">m</t>
  </si>
  <si>
    <t xml:space="preserve">Perfil de aluminio lacado blanco, para conformado de marco de ventana, sistema Saphir FX, "TECHNAL", incluso junta central de estanqueidad, con el sello QUALICOAT, que garantiza el espesor y la calidad del proceso de lacado.</t>
  </si>
  <si>
    <t xml:space="preserve">mt25pfn015aa</t>
  </si>
  <si>
    <t xml:space="preserve">m</t>
  </si>
  <si>
    <t xml:space="preserve">Perfil de aluminio lacado blanco, para conformado de hoja de ventana, sistema FX, "TECHNAL", incluso junta de estanqueidad y junta exterior del acristalamiento, con el sello QUALICOAT, que garantiza el espesor y la calidad del proceso de lacado.</t>
  </si>
  <si>
    <t xml:space="preserve">mt25pfn020daa</t>
  </si>
  <si>
    <t xml:space="preserve">m</t>
  </si>
  <si>
    <t xml:space="preserve">Perfil de aluminio lacado blanco, para conformado de junquillo, sistema FX, "TECHNAL", incluso junta interior del acristalamiento y parte proporcional de grapas, con el sello QUALICOAT, que garantiza el espesor y la calidad del proceso de lacado.</t>
  </si>
  <si>
    <t xml:space="preserve">mt25pfn025aaa</t>
  </si>
  <si>
    <t xml:space="preserve">m</t>
  </si>
  <si>
    <t xml:space="preserve">Perfil de aluminio lacado blanco, para conformado de inversora, sistema FX, "TECHNAL", incluso junta de estanqueidad, con el sello QUALICOAT, que garantiza el espesor y la calidad del proceso de lacado.</t>
  </si>
  <si>
    <t xml:space="preserve">mt15sja100</t>
  </si>
  <si>
    <t xml:space="preserve">Ud</t>
  </si>
  <si>
    <t xml:space="preserve">Cartucho de fragua de silicona neutra.</t>
  </si>
  <si>
    <t xml:space="preserve">mt25pfx200eb</t>
  </si>
  <si>
    <t xml:space="preserve">Ud</t>
  </si>
  <si>
    <t xml:space="preserve">Kit compuesto por escuadras, tapas de condensación y salida de agua, y herrería de ventana practicable de apertura hacia el interior de dos hojas.</t>
  </si>
  <si>
    <t xml:space="preserve">mt25pco015aa</t>
  </si>
  <si>
    <t xml:space="preserve">m²</t>
  </si>
  <si>
    <t xml:space="preserve">Persiana de persianas enrollables de PVC, accionamiento manual mediante cinta y recogedor, en carpintería de aluminio, incluso compacto incorporado (monoblock).</t>
  </si>
  <si>
    <t xml:space="preserve">mt25pfn170jaa</t>
  </si>
  <si>
    <t xml:space="preserve">m</t>
  </si>
  <si>
    <t xml:space="preserve">Guía de persiana de aluminio lacado blanco, "TECHNAL", con el sello QUALICOAT, que garantiza el espesor y la calidad del proceso de lacado.</t>
  </si>
  <si>
    <t xml:space="preserve">mo017</t>
  </si>
  <si>
    <t xml:space="preserve">h</t>
  </si>
  <si>
    <t xml:space="preserve">Operario carpintero metálico.</t>
  </si>
  <si>
    <t xml:space="preserve">mo057</t>
  </si>
  <si>
    <t xml:space="preserve">h</t>
  </si>
  <si>
    <t xml:space="preserve">Oficial carpintero metálico.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</si>
  <si>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</si>
  <si>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</si>
  <si>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</si>
  <si>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</si>
  <si>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140,14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</si>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</sst>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3.79" customWidth="1"/>
    <col min="3" max="3" width="4.95" customWidth="1"/>
    <col min="4" max="4" width="21.86" customWidth="1"/>
    <col min="5" max="5" width="28.27" customWidth="1"/>
    <col min="6" max="6" width="12.39" customWidth="1"/>
    <col min="7" max="7" width="2.77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4.800000</v>
      </c>
      <c r="H8" s="14"/>
      <c r="I8" s="16">
        <v>22.160000</v>
      </c>
      <c r="J8" s="16"/>
      <c r="K8" s="16">
        <f ca="1">ROUND(INDIRECT(ADDRESS(ROW()+(0), COLUMN()+(-4), 1))*INDIRECT(ADDRESS(ROW()+(0), COLUMN()+(-2), 1)), 2)</f>
        <v>106.370000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4.800000</v>
      </c>
      <c r="H9" s="19"/>
      <c r="I9" s="20">
        <v>41.280000</v>
      </c>
      <c r="J9" s="20"/>
      <c r="K9" s="20">
        <f ca="1">ROUND(INDIRECT(ADDRESS(ROW()+(0), COLUMN()+(-4), 1))*INDIRECT(ADDRESS(ROW()+(0), COLUMN()+(-2), 1)), 2)</f>
        <v>198.140000</v>
      </c>
    </row>
    <row r="10" spans="1:11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6.900000</v>
      </c>
      <c r="H10" s="19"/>
      <c r="I10" s="20">
        <v>44.810000</v>
      </c>
      <c r="J10" s="20"/>
      <c r="K10" s="20">
        <f ca="1">ROUND(INDIRECT(ADDRESS(ROW()+(0), COLUMN()+(-4), 1))*INDIRECT(ADDRESS(ROW()+(0), COLUMN()+(-2), 1)), 2)</f>
        <v>309.190000</v>
      </c>
    </row>
    <row r="11" spans="1:11" ht="40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6.180000</v>
      </c>
      <c r="H11" s="19"/>
      <c r="I11" s="20">
        <v>9.850000</v>
      </c>
      <c r="J11" s="20"/>
      <c r="K11" s="20">
        <f ca="1">ROUND(INDIRECT(ADDRESS(ROW()+(0), COLUMN()+(-4), 1))*INDIRECT(ADDRESS(ROW()+(0), COLUMN()+(-2), 1)), 2)</f>
        <v>60.870000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1.090000</v>
      </c>
      <c r="H12" s="19"/>
      <c r="I12" s="20">
        <v>45.930000</v>
      </c>
      <c r="J12" s="20"/>
      <c r="K12" s="20">
        <f ca="1">ROUND(INDIRECT(ADDRESS(ROW()+(0), COLUMN()+(-4), 1))*INDIRECT(ADDRESS(ROW()+(0), COLUMN()+(-2), 1)), 2)</f>
        <v>50.060000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0.168000</v>
      </c>
      <c r="H13" s="19"/>
      <c r="I13" s="20">
        <v>13.410000</v>
      </c>
      <c r="J13" s="20"/>
      <c r="K13" s="20">
        <f ca="1">ROUND(INDIRECT(ADDRESS(ROW()+(0), COLUMN()+(-4), 1))*INDIRECT(ADDRESS(ROW()+(0), COLUMN()+(-2), 1)), 2)</f>
        <v>2.250000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19"/>
      <c r="I14" s="20">
        <v>63.930000</v>
      </c>
      <c r="J14" s="20"/>
      <c r="K14" s="20">
        <f ca="1">ROUND(INDIRECT(ADDRESS(ROW()+(0), COLUMN()+(-4), 1))*INDIRECT(ADDRESS(ROW()+(0), COLUMN()+(-2), 1)), 2)</f>
        <v>63.930000</v>
      </c>
    </row>
    <row r="15" spans="1:11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1.584000</v>
      </c>
      <c r="H15" s="19"/>
      <c r="I15" s="20">
        <v>70.310000</v>
      </c>
      <c r="J15" s="20"/>
      <c r="K15" s="20">
        <f ca="1">ROUND(INDIRECT(ADDRESS(ROW()+(0), COLUMN()+(-4), 1))*INDIRECT(ADDRESS(ROW()+(0), COLUMN()+(-2), 1)), 2)</f>
        <v>111.370000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2.400000</v>
      </c>
      <c r="H16" s="19"/>
      <c r="I16" s="20">
        <v>31.500000</v>
      </c>
      <c r="J16" s="20"/>
      <c r="K16" s="20">
        <f ca="1">ROUND(INDIRECT(ADDRESS(ROW()+(0), COLUMN()+(-4), 1))*INDIRECT(ADDRESS(ROW()+(0), COLUMN()+(-2), 1)), 2)</f>
        <v>75.600000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7.834000</v>
      </c>
      <c r="H17" s="19"/>
      <c r="I17" s="20">
        <v>16.510000</v>
      </c>
      <c r="J17" s="20"/>
      <c r="K17" s="20">
        <f ca="1">ROUND(INDIRECT(ADDRESS(ROW()+(0), COLUMN()+(-4), 1))*INDIRECT(ADDRESS(ROW()+(0), COLUMN()+(-2), 1)), 2)</f>
        <v>129.340000</v>
      </c>
    </row>
    <row r="18" spans="1:11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3">
        <v>7.907000</v>
      </c>
      <c r="H18" s="23"/>
      <c r="I18" s="24">
        <v>13.340000</v>
      </c>
      <c r="J18" s="24"/>
      <c r="K18" s="24">
        <f ca="1">ROUND(INDIRECT(ADDRESS(ROW()+(0), COLUMN()+(-4), 1))*INDIRECT(ADDRESS(ROW()+(0), COLUMN()+(-2), 1)), 2)</f>
        <v>105.480000</v>
      </c>
    </row>
    <row r="19" spans="1:11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4">
        <v>2.000000</v>
      </c>
      <c r="H19" s="14"/>
      <c r="I1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1212.600000</v>
      </c>
      <c r="J19" s="16"/>
      <c r="K19" s="16">
        <f ca="1">ROUND(INDIRECT(ADDRESS(ROW()+(0), COLUMN()+(-4), 1))*INDIRECT(ADDRESS(ROW()+(0), COLUMN()+(-2), 1))/100, 2)</f>
        <v>24.250000</v>
      </c>
    </row>
    <row r="20" spans="1:11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3">
        <v>3.000000</v>
      </c>
      <c r="H20" s="23"/>
      <c r="I2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1236.850000</v>
      </c>
      <c r="J20" s="24"/>
      <c r="K20" s="24">
        <f ca="1">ROUND(INDIRECT(ADDRESS(ROW()+(0), COLUMN()+(-4), 1))*INDIRECT(ADDRESS(ROW()+(0), COLUMN()+(-2), 1))/100, 2)</f>
        <v>37.110000</v>
      </c>
    </row>
    <row r="21" spans="1:11" ht="12.00" thickBot="1" customHeight="1">
      <c r="A21" s="6" t="s">
        <v>48</v>
      </c>
      <c r="B21" s="7"/>
      <c r="C21" s="7"/>
      <c r="D21" s="7"/>
      <c r="E21" s="7"/>
      <c r="F21" s="7"/>
      <c r="G21" s="25"/>
      <c r="H21" s="25"/>
      <c r="I21" s="6" t="s">
        <v>49</v>
      </c>
      <c r="J21" s="6"/>
      <c r="K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1273.960000</v>
      </c>
    </row>
  </sheetData>
  <mergeCells count="51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A21:F21"/>
    <mergeCell ref="G21:H21"/>
    <mergeCell ref="I21:J21"/>
  </mergeCells>
  <pageMargins left="0.620079" right="0.472441" top="0.472441" bottom="0.472441" header="0.0" footer="0.0"/>
  <pageSetup paperSize="9" orientation="portrait"/>
  <rowBreaks count="0" manualBreakCount="0">
    </rowBreaks>
</worksheet>
</file>