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<sst xmlns="http://schemas.openxmlformats.org/spreadsheetml/2006/main" count="47" uniqueCount="47">
  <si>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</si>
  <si>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</si>
  <si>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</si>
  <si>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Muro cortina de aluminio.</t>
  </si>
  <si>
    <r>
      <rPr>
        <sz val="8.25"/>
        <color rgb="FF000000"/>
        <rFont val="Arial"/>
        <family val="2"/>
      </rPr>
      <t xml:space="preserve">Muro cortina de aluminio realizado mediante el sistema de tapetas; cerramiento compuesto de un 60% de superficie opaca (antepechos sin acristalamiento exterior, cantos de losa y cielos rasos) y un 40% de superficie transparente (32% fija con luna sin templar por el exterior y 8% de ventanas con doble vidriado).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</si>
  <si>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</si>
  <si>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</si>
  <si>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</si>
  <si>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</si>
  <si>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</si>
  <si>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</si>
  <si>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</si>
  <si>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mt25mco010a</t>
  </si>
  <si>
    <t xml:space="preserve">m²</t>
  </si>
  <si>
    <t xml:space="preserve">Estructura muro cortina, sistema de tapetas atornilladas y remate exterior embellecedor de tapacantos clipado.</t>
  </si>
  <si>
    <t xml:space="preserve">mt25mco020</t>
  </si>
  <si>
    <t xml:space="preserve">m²</t>
  </si>
  <si>
    <t xml:space="preserve">Panel de plancha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</si>
  <si>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</si>
  <si>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</si>
  <si>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vidriado sobre muro cortina, luna sin templar por el exterior.</t>
  </si>
  <si>
    <t xml:space="preserve">mt25mco040a</t>
  </si>
  <si>
    <t xml:space="preserve">m²</t>
  </si>
  <si>
    <t xml:space="preserve">Ventana de apertura sobre muro cortina, sistema de tapetas atornilladas y remate exterior embellecedor de tapacantos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</si>
  <si>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</si>
  <si>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</si>
  <si>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</si>
  <si>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</si>
  <si>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</si>
  <si>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</si>
  <si>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</si>
  <si>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</si>
  <si>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</si>
  <si>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</si>
  <si>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</si>
  <si>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mo049</t>
  </si>
  <si>
    <t xml:space="preserve">h</t>
  </si>
  <si>
    <t xml:space="preserve">Operario instalador de fachada flotante.</t>
  </si>
  <si>
    <t xml:space="preserve">mo096</t>
  </si>
  <si>
    <t xml:space="preserve">h</t>
  </si>
  <si>
    <t xml:space="preserve">Oficial instalador de fachada flotante.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</si>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</sst>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589.74</v>
      </c>
      <c r="H10" s="12">
        <f ca="1">ROUND(INDIRECT(ADDRESS(ROW()+(0), COLUMN()+(-2), 1))*INDIRECT(ADDRESS(ROW()+(0), COLUMN()+(-1), 1)), 2)</f>
        <v>589.74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509.73</v>
      </c>
      <c r="H11" s="12">
        <f ca="1">ROUND(INDIRECT(ADDRESS(ROW()+(0), COLUMN()+(-2), 1))*INDIRECT(ADDRESS(ROW()+(0), COLUMN()+(-1), 1)), 2)</f>
        <v>305.84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338.82</v>
      </c>
      <c r="H12" s="12">
        <f ca="1">ROUND(INDIRECT(ADDRESS(ROW()+(0), COLUMN()+(-2), 1))*INDIRECT(ADDRESS(ROW()+(0), COLUMN()+(-1), 1)), 2)</f>
        <v>108.42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864.72</v>
      </c>
      <c r="H13" s="12">
        <f ca="1">ROUND(INDIRECT(ADDRESS(ROW()+(0), COLUMN()+(-2), 1))*INDIRECT(ADDRESS(ROW()+(0), COLUMN()+(-1), 1)), 2)</f>
        <v>69.18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91.86</v>
      </c>
      <c r="H14" s="14">
        <f ca="1">ROUND(INDIRECT(ADDRESS(ROW()+(0), COLUMN()+(-2), 1))*INDIRECT(ADDRESS(ROW()+(0), COLUMN()+(-1), 1)), 2)</f>
        <v>91.86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1165.04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0.675</v>
      </c>
      <c r="G17" s="12">
        <v>31.89</v>
      </c>
      <c r="H17" s="12">
        <f ca="1">ROUND(INDIRECT(ADDRESS(ROW()+(0), COLUMN()+(-2), 1))*INDIRECT(ADDRESS(ROW()+(0), COLUMN()+(-1), 1)), 2)</f>
        <v>21.53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0.675</v>
      </c>
      <c r="G18" s="12">
        <v>21.9</v>
      </c>
      <c r="H18" s="12">
        <f ca="1">ROUND(INDIRECT(ADDRESS(ROW()+(0), COLUMN()+(-2), 1))*INDIRECT(ADDRESS(ROW()+(0), COLUMN()+(-1), 1)), 2)</f>
        <v>14.78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1.97</v>
      </c>
      <c r="G19" s="12">
        <v>32.35</v>
      </c>
      <c r="H19" s="12">
        <f ca="1">ROUND(INDIRECT(ADDRESS(ROW()+(0), COLUMN()+(-2), 1))*INDIRECT(ADDRESS(ROW()+(0), COLUMN()+(-1), 1)), 2)</f>
        <v>63.73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2.814</v>
      </c>
      <c r="G20" s="14">
        <v>21.86</v>
      </c>
      <c r="H20" s="14">
        <f ca="1">ROUND(INDIRECT(ADDRESS(ROW()+(0), COLUMN()+(-2), 1))*INDIRECT(ADDRESS(ROW()+(0), COLUMN()+(-1), 1)), 2)</f>
        <v>61.51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161.55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1326.59</v>
      </c>
      <c r="H23" s="14">
        <f ca="1">ROUND(INDIRECT(ADDRESS(ROW()+(0), COLUMN()+(-2), 1))*INDIRECT(ADDRESS(ROW()+(0), COLUMN()+(-1), 1))/100, 2)</f>
        <v>26.53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1353.12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