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<sst xmlns="http://schemas.openxmlformats.org/spreadsheetml/2006/main" count="56" uniqueCount="56">
  <si>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</si>
  <si>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FMY020</t>
  </si>
  <si>
    <t xml:space="preserve">m²</t>
  </si>
  <si>
    <t xml:space="preserve">Sistema "STRUGAL" de muro cortina de aluminio.</t>
  </si>
  <si>
    <r>
      <rPr>
        <b/>
        <sz val="7.80"/>
        <color rgb="FF000000"/>
        <rFont val="Arial"/>
        <family val="2"/>
      </rPr>
      <t xml:space="preserve">Muro cortina de aluminio realizado mediante el sistema Strugal S52 Invertido, de "STRUGAL", con estructura portante calculada para una sobrecarga máxima debida a la acción del viento de 60 kg/m², compuesta por una retícula con una separación entre parantes de 150 cm y una distancia entre ejes de la losa o puntos de anclaje de 300 cm</t>
    </r>
    <r>
      <rPr>
        <sz val="7.80"/>
        <color rgb="FF000000"/>
        <rFont val="Arial"/>
        <family val="2"/>
      </rPr>
      <t xml:space="preserve">; </t>
    </r>
    <r>
      <rPr>
        <b/>
        <sz val="7.80"/>
        <color rgb="FF000000"/>
        <rFont val="Arial"/>
        <family val="2"/>
      </rPr>
      <t xml:space="preserve">cerramiento compuesto de un 40% de superficie opaca (antepechos, cantos de losa y cielos rasos) y un 60% de superficie transparente fija doble vidriado Isolar Solarlux "VITRO CRISTALGLASS", Isolar Solarlux Neutro 62 Temprado 6/6/6</t>
    </r>
    <r>
      <rPr>
        <sz val="7.80"/>
        <color rgb="FF000000"/>
        <rFont val="Arial"/>
        <family val="2"/>
      </rPr>
      <t xml:space="preserve">.</t>
    </r>
  </si>
  <si>
    <t xml:space="preserve">Descompuesto</t>
  </si>
  <si>
    <t xml:space="preserve">Ud</t>
  </si>
  <si>
    <t xml:space="preserve">Descomposición</t>
  </si>
  <si>
    <t xml:space="preserve">Rend.</t>
  </si>
  <si>
    <t xml:space="preserve">p.s.</t>
  </si>
  <si>
    <t xml:space="preserve">Precio partida</t>
  </si>
  <si>
    <t xml:space="preserve">mt25mce010h</t>
  </si>
  <si>
    <t xml:space="preserve">m</t>
  </si>
  <si>
    <t xml:space="preserve">Parante de aluminio, "STRUGAL", de 120x52 mm (Ix= 288,90 cm4), acabado lacado color blanco, incluso junta central de estanqueidad y juntas interiores de parante, provisto de canal de desagüe y ventilación.</t>
  </si>
  <si>
    <t xml:space="preserve">mt25mce030C</t>
  </si>
  <si>
    <t xml:space="preserve">m</t>
  </si>
  <si>
    <t xml:space="preserve">Perfil de anclaje del cristal de aluminio, sistema Strugal S52 Invertido, "STRUGAL", acabado lacado color blanco, incluso juntas del cristal.</t>
  </si>
  <si>
    <t xml:space="preserve">mt25mce060a</t>
  </si>
  <si>
    <t xml:space="preserve">m</t>
  </si>
  <si>
    <t xml:space="preserve">Tapa embellecedora de aluminio en remate del perfil de anclaje del cristal, tanto en posición horizontal como en posición vertical, para su uso con el sistema Strugal S52 Invertido, "STRUGAL", acabado lacado color blanco.</t>
  </si>
  <si>
    <t xml:space="preserve">mt25mce100e</t>
  </si>
  <si>
    <t xml:space="preserve">Ud</t>
  </si>
  <si>
    <t xml:space="preserve">Repercusión, por m², de accesorios de muros cortina para el sistema Muro Invertido "STRUGAL", elementos de anclaje y sujeción y remates a obra.</t>
  </si>
  <si>
    <t xml:space="preserve">mt21vei011fneaac</t>
  </si>
  <si>
    <t xml:space="preserve">m²</t>
  </si>
  <si>
    <t xml:space="preserve">Doble vidriado Isolar Solarlux "VITRO CRISTALGLASS", conjunto formado por vidrio exterior Solarlux Neutro 62 Temprado de 6 mm, cámara de aire deshidratada con perfil separador de aluminio y doble sellado perimetral, de 6 mm, y vidrio interior Float incoloro de 6 mm de espesor.</t>
  </si>
  <si>
    <t xml:space="preserve">mt25mce070aa</t>
  </si>
  <si>
    <t xml:space="preserve">m²</t>
  </si>
  <si>
    <t xml:space="preserve">Panel de chapa de aluminio modelo S2709 "STRUGAL", de 2000x1000 mm y 9 mm de espesor total, acabado lacado color blanco, formado por lámina de aluminio de 0,7 mm y alma aislante de poliestireno extruido (densidad 35 kg/m³).</t>
  </si>
  <si>
    <t xml:space="preserve">mt21sik020a</t>
  </si>
  <si>
    <t xml:space="preserve">Ud</t>
  </si>
  <si>
    <t xml:space="preserve">Cartucho de silicona sintética incolora Elastosil-605-S "SIKA", de 310 ml (rendimiento aproximado en juntas de estanqueidad de 2 m por cartucho).</t>
  </si>
  <si>
    <t xml:space="preserve">mt21sik020b</t>
  </si>
  <si>
    <t xml:space="preserve">Ud</t>
  </si>
  <si>
    <t xml:space="preserve">Cartucho de silicona sintética de color Elastosil-605-S "SIKA", de 310 ml (rendimiento aproximado en juntas de estanqueidad de 2 m por cartucho).</t>
  </si>
  <si>
    <t xml:space="preserve">mt21vva021</t>
  </si>
  <si>
    <t xml:space="preserve">Ud</t>
  </si>
  <si>
    <t xml:space="preserve">Material auxiliar para la colocación de vidrios.</t>
  </si>
  <si>
    <t xml:space="preserve">mo016</t>
  </si>
  <si>
    <t xml:space="preserve">h</t>
  </si>
  <si>
    <t xml:space="preserve">Operario fierrero.</t>
  </si>
  <si>
    <t xml:space="preserve">mo054</t>
  </si>
  <si>
    <t xml:space="preserve">h</t>
  </si>
  <si>
    <t xml:space="preserve">Oficial fierrero.</t>
  </si>
  <si>
    <t xml:space="preserve">mo044</t>
  </si>
  <si>
    <t xml:space="preserve">h</t>
  </si>
  <si>
    <t xml:space="preserve">Operario instalador de fachada flotante.</t>
  </si>
  <si>
    <t xml:space="preserve">mo087</t>
  </si>
  <si>
    <t xml:space="preserve">h</t>
  </si>
  <si>
    <t xml:space="preserve">Oficial instalador de fachada flotante.</t>
  </si>
  <si>
    <t xml:space="preserve">%</t>
  </si>
  <si>
    <t xml:space="preserve">Medios auxiliares</t>
  </si>
  <si>
    <t xml:space="preserve">%</t>
  </si>
  <si>
    <t xml:space="preserve">Costes indirectos</t>
  </si>
  <si>
    <t xml:space="preserve">Coste de mantenimiento decenal: S/. 111,54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</si>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</sst>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47" customWidth="1"/>
    <col min="2" max="2" width="3.79" customWidth="1"/>
    <col min="3" max="3" width="3.50" customWidth="1"/>
    <col min="4" max="4" width="21.71" customWidth="1"/>
    <col min="5" max="5" width="28.12" customWidth="1"/>
    <col min="6" max="6" width="15.15" customWidth="1"/>
    <col min="7" max="7" width="3.64" customWidth="1"/>
    <col min="8" max="8" width="6.41" customWidth="1"/>
    <col min="9" max="9" width="5.10" customWidth="1"/>
    <col min="10" max="10" width="2.04"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31.20" thickBot="1" customHeight="1">
      <c r="A8" s="10" t="s">
        <v>11</v>
      </c>
      <c r="B8" s="12" t="s">
        <v>12</v>
      </c>
      <c r="C8" s="10" t="s">
        <v>13</v>
      </c>
      <c r="D8" s="10"/>
      <c r="E8" s="10"/>
      <c r="F8" s="10"/>
      <c r="G8" s="10"/>
      <c r="H8" s="14">
        <v>0.667000</v>
      </c>
      <c r="I8" s="16">
        <v>106.440000</v>
      </c>
      <c r="J8" s="16"/>
      <c r="K8" s="16">
        <f ca="1">ROUND(INDIRECT(ADDRESS(ROW()+(0), COLUMN()+(-3), 1))*INDIRECT(ADDRESS(ROW()+(0), COLUMN()+(-2), 1)), 2)</f>
        <v>71.000000</v>
      </c>
    </row>
    <row r="9" spans="1:11" ht="21.60" thickBot="1" customHeight="1">
      <c r="A9" s="17" t="s">
        <v>14</v>
      </c>
      <c r="B9" s="18" t="s">
        <v>15</v>
      </c>
      <c r="C9" s="17" t="s">
        <v>16</v>
      </c>
      <c r="D9" s="17"/>
      <c r="E9" s="17"/>
      <c r="F9" s="17"/>
      <c r="G9" s="17"/>
      <c r="H9" s="19">
        <v>2.000000</v>
      </c>
      <c r="I9" s="20">
        <v>29.100000</v>
      </c>
      <c r="J9" s="20"/>
      <c r="K9" s="20">
        <f ca="1">ROUND(INDIRECT(ADDRESS(ROW()+(0), COLUMN()+(-3), 1))*INDIRECT(ADDRESS(ROW()+(0), COLUMN()+(-2), 1)), 2)</f>
        <v>58.200000</v>
      </c>
    </row>
    <row r="10" spans="1:11" ht="31.20" thickBot="1" customHeight="1">
      <c r="A10" s="17" t="s">
        <v>17</v>
      </c>
      <c r="B10" s="18" t="s">
        <v>18</v>
      </c>
      <c r="C10" s="17" t="s">
        <v>19</v>
      </c>
      <c r="D10" s="17"/>
      <c r="E10" s="17"/>
      <c r="F10" s="17"/>
      <c r="G10" s="17"/>
      <c r="H10" s="19">
        <v>2.000000</v>
      </c>
      <c r="I10" s="20">
        <v>24.660000</v>
      </c>
      <c r="J10" s="20"/>
      <c r="K10" s="20">
        <f ca="1">ROUND(INDIRECT(ADDRESS(ROW()+(0), COLUMN()+(-3), 1))*INDIRECT(ADDRESS(ROW()+(0), COLUMN()+(-2), 1)), 2)</f>
        <v>49.320000</v>
      </c>
    </row>
    <row r="11" spans="1:11" ht="21.60" thickBot="1" customHeight="1">
      <c r="A11" s="17" t="s">
        <v>20</v>
      </c>
      <c r="B11" s="18" t="s">
        <v>21</v>
      </c>
      <c r="C11" s="17" t="s">
        <v>22</v>
      </c>
      <c r="D11" s="17"/>
      <c r="E11" s="17"/>
      <c r="F11" s="17"/>
      <c r="G11" s="17"/>
      <c r="H11" s="19">
        <v>1.000000</v>
      </c>
      <c r="I11" s="20">
        <v>51.240000</v>
      </c>
      <c r="J11" s="20"/>
      <c r="K11" s="20">
        <f ca="1">ROUND(INDIRECT(ADDRESS(ROW()+(0), COLUMN()+(-3), 1))*INDIRECT(ADDRESS(ROW()+(0), COLUMN()+(-2), 1)), 2)</f>
        <v>51.240000</v>
      </c>
    </row>
    <row r="12" spans="1:11" ht="40.80" thickBot="1" customHeight="1">
      <c r="A12" s="17" t="s">
        <v>23</v>
      </c>
      <c r="B12" s="18" t="s">
        <v>24</v>
      </c>
      <c r="C12" s="17" t="s">
        <v>25</v>
      </c>
      <c r="D12" s="17"/>
      <c r="E12" s="17"/>
      <c r="F12" s="17"/>
      <c r="G12" s="17"/>
      <c r="H12" s="19">
        <v>0.604000</v>
      </c>
      <c r="I12" s="20">
        <v>301.010000</v>
      </c>
      <c r="J12" s="20"/>
      <c r="K12" s="20">
        <f ca="1">ROUND(INDIRECT(ADDRESS(ROW()+(0), COLUMN()+(-3), 1))*INDIRECT(ADDRESS(ROW()+(0), COLUMN()+(-2), 1)), 2)</f>
        <v>181.810000</v>
      </c>
    </row>
    <row r="13" spans="1:11" ht="31.20" thickBot="1" customHeight="1">
      <c r="A13" s="17" t="s">
        <v>26</v>
      </c>
      <c r="B13" s="18" t="s">
        <v>27</v>
      </c>
      <c r="C13" s="17" t="s">
        <v>28</v>
      </c>
      <c r="D13" s="17"/>
      <c r="E13" s="17"/>
      <c r="F13" s="17"/>
      <c r="G13" s="17"/>
      <c r="H13" s="19">
        <v>0.402000</v>
      </c>
      <c r="I13" s="20">
        <v>192.520000</v>
      </c>
      <c r="J13" s="20"/>
      <c r="K13" s="20">
        <f ca="1">ROUND(INDIRECT(ADDRESS(ROW()+(0), COLUMN()+(-3), 1))*INDIRECT(ADDRESS(ROW()+(0), COLUMN()+(-2), 1)), 2)</f>
        <v>77.390000</v>
      </c>
    </row>
    <row r="14" spans="1:11" ht="21.60" thickBot="1" customHeight="1">
      <c r="A14" s="17" t="s">
        <v>29</v>
      </c>
      <c r="B14" s="18" t="s">
        <v>30</v>
      </c>
      <c r="C14" s="17" t="s">
        <v>31</v>
      </c>
      <c r="D14" s="17"/>
      <c r="E14" s="17"/>
      <c r="F14" s="17"/>
      <c r="G14" s="17"/>
      <c r="H14" s="19">
        <v>0.630000</v>
      </c>
      <c r="I14" s="20">
        <v>9.220000</v>
      </c>
      <c r="J14" s="20"/>
      <c r="K14" s="20">
        <f ca="1">ROUND(INDIRECT(ADDRESS(ROW()+(0), COLUMN()+(-3), 1))*INDIRECT(ADDRESS(ROW()+(0), COLUMN()+(-2), 1)), 2)</f>
        <v>5.810000</v>
      </c>
    </row>
    <row r="15" spans="1:11" ht="21.60" thickBot="1" customHeight="1">
      <c r="A15" s="17" t="s">
        <v>32</v>
      </c>
      <c r="B15" s="18" t="s">
        <v>33</v>
      </c>
      <c r="C15" s="17" t="s">
        <v>34</v>
      </c>
      <c r="D15" s="17"/>
      <c r="E15" s="17"/>
      <c r="F15" s="17"/>
      <c r="G15" s="17"/>
      <c r="H15" s="19">
        <v>0.700000</v>
      </c>
      <c r="I15" s="20">
        <v>9.220000</v>
      </c>
      <c r="J15" s="20"/>
      <c r="K15" s="20">
        <f ca="1">ROUND(INDIRECT(ADDRESS(ROW()+(0), COLUMN()+(-3), 1))*INDIRECT(ADDRESS(ROW()+(0), COLUMN()+(-2), 1)), 2)</f>
        <v>6.450000</v>
      </c>
    </row>
    <row r="16" spans="1:11" ht="12.00" thickBot="1" customHeight="1">
      <c r="A16" s="17" t="s">
        <v>35</v>
      </c>
      <c r="B16" s="18" t="s">
        <v>36</v>
      </c>
      <c r="C16" s="17" t="s">
        <v>37</v>
      </c>
      <c r="D16" s="17"/>
      <c r="E16" s="17"/>
      <c r="F16" s="17"/>
      <c r="G16" s="17"/>
      <c r="H16" s="19">
        <v>1.000000</v>
      </c>
      <c r="I16" s="20">
        <v>4.350000</v>
      </c>
      <c r="J16" s="20"/>
      <c r="K16" s="20">
        <f ca="1">ROUND(INDIRECT(ADDRESS(ROW()+(0), COLUMN()+(-3), 1))*INDIRECT(ADDRESS(ROW()+(0), COLUMN()+(-2), 1)), 2)</f>
        <v>4.350000</v>
      </c>
    </row>
    <row r="17" spans="1:11" ht="12.00" thickBot="1" customHeight="1">
      <c r="A17" s="17" t="s">
        <v>38</v>
      </c>
      <c r="B17" s="18" t="s">
        <v>39</v>
      </c>
      <c r="C17" s="17" t="s">
        <v>40</v>
      </c>
      <c r="D17" s="17"/>
      <c r="E17" s="17"/>
      <c r="F17" s="17"/>
      <c r="G17" s="17"/>
      <c r="H17" s="19">
        <v>0.839000</v>
      </c>
      <c r="I17" s="20">
        <v>14.560000</v>
      </c>
      <c r="J17" s="20"/>
      <c r="K17" s="20">
        <f ca="1">ROUND(INDIRECT(ADDRESS(ROW()+(0), COLUMN()+(-3), 1))*INDIRECT(ADDRESS(ROW()+(0), COLUMN()+(-2), 1)), 2)</f>
        <v>12.220000</v>
      </c>
    </row>
    <row r="18" spans="1:11" ht="12.00" thickBot="1" customHeight="1">
      <c r="A18" s="17" t="s">
        <v>41</v>
      </c>
      <c r="B18" s="18" t="s">
        <v>42</v>
      </c>
      <c r="C18" s="17" t="s">
        <v>43</v>
      </c>
      <c r="D18" s="17"/>
      <c r="E18" s="17"/>
      <c r="F18" s="17"/>
      <c r="G18" s="17"/>
      <c r="H18" s="19">
        <v>1.145000</v>
      </c>
      <c r="I18" s="20">
        <v>11.800000</v>
      </c>
      <c r="J18" s="20"/>
      <c r="K18" s="20">
        <f ca="1">ROUND(INDIRECT(ADDRESS(ROW()+(0), COLUMN()+(-3), 1))*INDIRECT(ADDRESS(ROW()+(0), COLUMN()+(-2), 1)), 2)</f>
        <v>13.510000</v>
      </c>
    </row>
    <row r="19" spans="1:11" ht="12.00" thickBot="1" customHeight="1">
      <c r="A19" s="17" t="s">
        <v>44</v>
      </c>
      <c r="B19" s="18" t="s">
        <v>45</v>
      </c>
      <c r="C19" s="17" t="s">
        <v>46</v>
      </c>
      <c r="D19" s="17"/>
      <c r="E19" s="17"/>
      <c r="F19" s="17"/>
      <c r="G19" s="17"/>
      <c r="H19" s="19">
        <v>1.831000</v>
      </c>
      <c r="I19" s="20">
        <v>14.330000</v>
      </c>
      <c r="J19" s="20"/>
      <c r="K19" s="20">
        <f ca="1">ROUND(INDIRECT(ADDRESS(ROW()+(0), COLUMN()+(-3), 1))*INDIRECT(ADDRESS(ROW()+(0), COLUMN()+(-2), 1)), 2)</f>
        <v>26.240000</v>
      </c>
    </row>
    <row r="20" spans="1:11" ht="12.00" thickBot="1" customHeight="1">
      <c r="A20" s="17" t="s">
        <v>47</v>
      </c>
      <c r="B20" s="21" t="s">
        <v>48</v>
      </c>
      <c r="C20" s="22" t="s">
        <v>49</v>
      </c>
      <c r="D20" s="22"/>
      <c r="E20" s="22"/>
      <c r="F20" s="22"/>
      <c r="G20" s="22"/>
      <c r="H20" s="23">
        <v>2.747000</v>
      </c>
      <c r="I20" s="24">
        <v>11.750000</v>
      </c>
      <c r="J20" s="24"/>
      <c r="K20" s="24">
        <f ca="1">ROUND(INDIRECT(ADDRESS(ROW()+(0), COLUMN()+(-3), 1))*INDIRECT(ADDRESS(ROW()+(0), COLUMN()+(-2), 1)), 2)</f>
        <v>32.280000</v>
      </c>
    </row>
    <row r="21" spans="1:11" ht="12.00" thickBot="1" customHeight="1">
      <c r="A21" s="17"/>
      <c r="B21" s="12" t="s">
        <v>50</v>
      </c>
      <c r="C21" s="10" t="s">
        <v>51</v>
      </c>
      <c r="D21" s="10"/>
      <c r="E21" s="10"/>
      <c r="F21" s="10"/>
      <c r="G21" s="10"/>
      <c r="H21" s="14">
        <v>2.000000</v>
      </c>
      <c r="I21"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 2)</f>
        <v>589.820000</v>
      </c>
      <c r="J21" s="16"/>
      <c r="K21" s="16">
        <f ca="1">ROUND(INDIRECT(ADDRESS(ROW()+(0), COLUMN()+(-3), 1))*INDIRECT(ADDRESS(ROW()+(0), COLUMN()+(-2), 1))/100, 2)</f>
        <v>11.800000</v>
      </c>
    </row>
    <row r="22" spans="1:11" ht="12.00" thickBot="1" customHeight="1">
      <c r="A22" s="22"/>
      <c r="B22" s="21" t="s">
        <v>52</v>
      </c>
      <c r="C22" s="22" t="s">
        <v>53</v>
      </c>
      <c r="D22" s="22"/>
      <c r="E22" s="22"/>
      <c r="F22" s="22"/>
      <c r="G22" s="22"/>
      <c r="H22" s="23">
        <v>3.000000</v>
      </c>
      <c r="I22"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 2)</f>
        <v>601.620000</v>
      </c>
      <c r="J22" s="24"/>
      <c r="K22" s="24">
        <f ca="1">ROUND(INDIRECT(ADDRESS(ROW()+(0), COLUMN()+(-3), 1))*INDIRECT(ADDRESS(ROW()+(0), COLUMN()+(-2), 1))/100, 2)</f>
        <v>18.050000</v>
      </c>
    </row>
    <row r="23" spans="1:11" ht="12.00" thickBot="1" customHeight="1">
      <c r="A23" s="6" t="s">
        <v>54</v>
      </c>
      <c r="B23" s="7"/>
      <c r="C23" s="7"/>
      <c r="D23" s="7"/>
      <c r="E23" s="7"/>
      <c r="F23" s="7"/>
      <c r="G23" s="7"/>
      <c r="H23" s="25"/>
      <c r="I23" s="6" t="s">
        <v>55</v>
      </c>
      <c r="J23" s="6"/>
      <c r="K23"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619.670000</v>
      </c>
    </row>
  </sheetData>
  <mergeCells count="39">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 ref="C15:G15"/>
    <mergeCell ref="I15:J15"/>
    <mergeCell ref="C16:G16"/>
    <mergeCell ref="I16:J16"/>
    <mergeCell ref="C17:G17"/>
    <mergeCell ref="I17:J17"/>
    <mergeCell ref="C18:G18"/>
    <mergeCell ref="I18:J18"/>
    <mergeCell ref="C19:G19"/>
    <mergeCell ref="I19:J19"/>
    <mergeCell ref="C20:G20"/>
    <mergeCell ref="I20:J20"/>
    <mergeCell ref="C21:G21"/>
    <mergeCell ref="I21:J21"/>
    <mergeCell ref="C22:G22"/>
    <mergeCell ref="I22:J22"/>
    <mergeCell ref="A23:G23"/>
    <mergeCell ref="I23:J23"/>
  </mergeCells>
  <pageMargins left="0.620079" right="0.472441" top="0.472441" bottom="0.472441" header="0.0" footer="0.0"/>
  <pageSetup paperSize="9" orientation="portrait"/>
  <rowBreaks count="0" manualBreakCount="0">
    </rowBreaks>
</worksheet>
</file>