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<sst xmlns="http://schemas.openxmlformats.org/spreadsheetml/2006/main" count="37" uniqueCount="37">
  <si>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</si>
  <si>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FPH021</t>
  </si>
  <si>
    <t xml:space="preserve">m²</t>
  </si>
  <si>
    <t xml:space="preserve">Fachada pesada de paneles arquitectónicos bicapa de concreto armado, con cemento fotocatalítico.</t>
  </si>
  <si>
    <r>
      <rPr>
        <sz val="8.25"/>
        <color rgb="FF000000"/>
        <rFont val="Arial"/>
        <family val="2"/>
      </rPr>
      <t xml:space="preserve">Cerramiento de fachada formado por paneles arquitectónicos bicapa de concreto armado, de 10 cm de espesor, 3,3 m de anchura máxima, 20 m² de superficie máxima, resistencia a compresión &gt; 25.000 kN/m² y resistencia a flexotracción &gt; 4.000 kN/m², con cemento fotocatalítico, descontaminante y autolimpiable.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</si>
  <si>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</si>
  <si>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</si>
  <si>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</si>
  <si>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</si>
  <si>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</si>
  <si>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</si>
  <si>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</si>
  <si>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mt12phi020a</t>
  </si>
  <si>
    <t xml:space="preserve">m²</t>
  </si>
  <si>
    <t xml:space="preserve">Panel arquitectónico bicapa de concreto armado, de 10 cm de espesor, 3,3 m de anchura máxima, 20 m² de superficie máxima, resistencia a compresión &gt; 25.000 kN/m² y resistencia a flexotracción &gt; 4.000 kN/m², compuesto por cemento fotocatalítico, descontaminante y autolimpiable, agregados de granulometría seleccionada, malla electrosoldada y varillas de refuerzo de acero.</t>
  </si>
  <si>
    <t xml:space="preserve">mt12phg100</t>
  </si>
  <si>
    <t xml:space="preserve">Ud</t>
  </si>
  <si>
    <t xml:space="preserve">Repercusión, por m² de fachada de panel arquitectónico de concreto armado, de piezas especiales y elementos metálicos para conexión entre paneles y entre paneles y elementos estructurales, limpieza e imprimación de la junta, y sellado de juntas en el lado exterior con silicona neutra sobre cordón de espuma de polietileno expandido de celdas cerradas.</t>
  </si>
  <si>
    <t xml:space="preserve">Subtotal materiales:</t>
  </si>
  <si>
    <t xml:space="preserve">Equipos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</si>
  <si>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</si>
  <si>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</si>
  <si>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</si>
  <si>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equipos:</t>
  </si>
  <si>
    <t xml:space="preserve">Mano de obra</t>
  </si>
  <si>
    <t xml:space="preserve">mo050</t>
  </si>
  <si>
    <t xml:space="preserve">h</t>
  </si>
  <si>
    <t xml:space="preserve">Operario en montaje de paneles prefabricados de concreto.</t>
  </si>
  <si>
    <t xml:space="preserve">mo097</t>
  </si>
  <si>
    <t xml:space="preserve">h</t>
  </si>
  <si>
    <t xml:space="preserve">Oficial en montaje de paneles prefabricados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</si>
  <si>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</si>
  <si>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</si>
  <si>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</si>
  <si>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</si>
  <si>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28,90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</si>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</sst>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42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353.56</v>
      </c>
      <c r="H10" s="12">
        <f ca="1">ROUND(INDIRECT(ADDRESS(ROW()+(0), COLUMN()+(-2), 1))*INDIRECT(ADDRESS(ROW()+(0), COLUMN()+(-1), 1)), 2)</f>
        <v>353.56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11.05</v>
      </c>
      <c r="H11" s="14">
        <f ca="1">ROUND(INDIRECT(ADDRESS(ROW()+(0), COLUMN()+(-2), 1))*INDIRECT(ADDRESS(ROW()+(0), COLUMN()+(-1), 1)), 2)</f>
        <v>11.05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364.61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0.093</v>
      </c>
      <c r="G14" s="14">
        <v>227.33</v>
      </c>
      <c r="H14" s="14">
        <f ca="1">ROUND(INDIRECT(ADDRESS(ROW()+(0), COLUMN()+(-2), 1))*INDIRECT(ADDRESS(ROW()+(0), COLUMN()+(-1), 1)), 2)</f>
        <v>21.14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21.14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0.351</v>
      </c>
      <c r="G17" s="12">
        <v>32.35</v>
      </c>
      <c r="H17" s="12">
        <f ca="1">ROUND(INDIRECT(ADDRESS(ROW()+(0), COLUMN()+(-2), 1))*INDIRECT(ADDRESS(ROW()+(0), COLUMN()+(-1), 1)), 2)</f>
        <v>11.35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0.351</v>
      </c>
      <c r="G18" s="14">
        <v>21.86</v>
      </c>
      <c r="H18" s="14">
        <f ca="1">ROUND(INDIRECT(ADDRESS(ROW()+(0), COLUMN()+(-2), 1))*INDIRECT(ADDRESS(ROW()+(0), COLUMN()+(-1), 1)), 2)</f>
        <v>7.67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19.02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404.77</v>
      </c>
      <c r="H21" s="14">
        <f ca="1">ROUND(INDIRECT(ADDRESS(ROW()+(0), COLUMN()+(-2), 1))*INDIRECT(ADDRESS(ROW()+(0), COLUMN()+(-1), 1))/100, 2)</f>
        <v>8.1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412.87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