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<sst xmlns="http://schemas.openxmlformats.org/spreadsheetml/2006/main" count="65" uniqueCount="65">
  <si>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</si>
  <si>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</si>
  <si>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</si>
  <si>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</si>
  <si>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tarugos de expansión de plástico con clavo metálico, para la fijación de los perfiles de arranque, perfiles para formación de goterones de PVC con malla, perfiles de esquina de PVC con malla, fragua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</si>
  <si>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</si>
  <si>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</si>
  <si>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</si>
  <si>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</si>
  <si>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</si>
  <si>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</si>
  <si>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</si>
  <si>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</si>
  <si>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</si>
  <si>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</si>
  <si>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</si>
  <si>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</si>
  <si>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Tarugo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</si>
  <si>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</si>
  <si>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</si>
  <si>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</si>
  <si>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</si>
  <si>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</si>
  <si>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</si>
  <si>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</si>
  <si>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</si>
  <si>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fragua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</si>
  <si>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</si>
  <si>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</si>
  <si>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plancha o plana,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</si>
  <si>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</si>
  <si>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</si>
  <si>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</si>
  <si>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</si>
  <si>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</si>
  <si>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</si>
  <si>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</si>
  <si>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</si>
  <si>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</si>
  <si>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</si>
  <si>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</si>
  <si>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</si>
  <si>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</si>
  <si>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</si>
  <si>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</si>
  <si>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</si>
  <si>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</si>
  <si>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</si>
  <si>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</si>
  <si>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</si>
  <si>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</si>
  <si>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</si>
  <si>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</si>
  <si>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mo039</t>
  </si>
  <si>
    <t xml:space="preserve">h</t>
  </si>
  <si>
    <t xml:space="preserve">Operario revocador.</t>
  </si>
  <si>
    <t xml:space="preserve">mo079</t>
  </si>
  <si>
    <t xml:space="preserve">h</t>
  </si>
  <si>
    <t xml:space="preserve">Oficial revocador.</t>
  </si>
  <si>
    <t xml:space="preserve">Subtotal mano de obra:</t>
  </si>
  <si>
    <t xml:space="preserve">Herramientas</t>
  </si>
  <si>
    <t xml:space="preserve">%</t>
  </si>
  <si>
    <t xml:space="preserve">Herramientas</t>
  </si>
  <si>
    <t xml:space="preserve">Coste de mantenimiento decenal: S/. 31,26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</si>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</sst>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2.76" customWidth="1"/>
    <col min="5" max="5" width="12.07" customWidth="1"/>
    <col min="6" max="6" width="11.90" customWidth="1"/>
    <col min="7" max="7" width="10.0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20.19</v>
      </c>
      <c r="G10" s="12">
        <f ca="1">ROUND(INDIRECT(ADDRESS(ROW()+(0), COLUMN()+(-2), 1))*INDIRECT(ADDRESS(ROW()+(0), COLUMN()+(-1), 1)), 2)</f>
        <v>5.05</v>
      </c>
    </row>
    <row r="11" spans="1:7" ht="24.00" thickBot="1" customHeight="1">
      <c r="A11" s="1" t="s">
        <v>15</v>
      </c>
      <c r="B11" s="1"/>
      <c r="C11" s="10" t="s">
        <v>16</v>
      </c>
      <c r="D11" s="1" t="s">
        <v>17</v>
      </c>
      <c r="E11" s="11">
        <v>0.8</v>
      </c>
      <c r="F11" s="12">
        <v>1.06</v>
      </c>
      <c r="G11" s="12">
        <f ca="1">ROUND(INDIRECT(ADDRESS(ROW()+(0), COLUMN()+(-2), 1))*INDIRECT(ADDRESS(ROW()+(0), COLUMN()+(-1), 1)), 2)</f>
        <v>0.85</v>
      </c>
    </row>
    <row r="12" spans="1:7" ht="45.00" thickBot="1" customHeight="1">
      <c r="A12" s="1" t="s">
        <v>18</v>
      </c>
      <c r="B12" s="1"/>
      <c r="C12" s="10" t="s">
        <v>19</v>
      </c>
      <c r="D12" s="1" t="s">
        <v>20</v>
      </c>
      <c r="E12" s="11">
        <v>1.05</v>
      </c>
      <c r="F12" s="12">
        <v>118.26</v>
      </c>
      <c r="G12" s="12">
        <f ca="1">ROUND(INDIRECT(ADDRESS(ROW()+(0), COLUMN()+(-2), 1))*INDIRECT(ADDRESS(ROW()+(0), COLUMN()+(-1), 1)), 2)</f>
        <v>124.17</v>
      </c>
    </row>
    <row r="13" spans="1:7" ht="13.50" thickBot="1" customHeight="1">
      <c r="A13" s="1" t="s">
        <v>21</v>
      </c>
      <c r="B13" s="1"/>
      <c r="C13" s="10" t="s">
        <v>22</v>
      </c>
      <c r="D13" s="1" t="s">
        <v>23</v>
      </c>
      <c r="E13" s="11">
        <v>10</v>
      </c>
      <c r="F13" s="12">
        <v>3.24</v>
      </c>
      <c r="G13" s="12">
        <f ca="1">ROUND(INDIRECT(ADDRESS(ROW()+(0), COLUMN()+(-2), 1))*INDIRECT(ADDRESS(ROW()+(0), COLUMN()+(-1), 1)), 2)</f>
        <v>32.4</v>
      </c>
    </row>
    <row r="14" spans="1:7" ht="34.50" thickBot="1" customHeight="1">
      <c r="A14" s="1" t="s">
        <v>24</v>
      </c>
      <c r="B14" s="1"/>
      <c r="C14" s="10" t="s">
        <v>25</v>
      </c>
      <c r="D14" s="1" t="s">
        <v>26</v>
      </c>
      <c r="E14" s="11">
        <v>0.17</v>
      </c>
      <c r="F14" s="12">
        <v>15.19</v>
      </c>
      <c r="G14" s="12">
        <f ca="1">ROUND(INDIRECT(ADDRESS(ROW()+(0), COLUMN()+(-2), 1))*INDIRECT(ADDRESS(ROW()+(0), COLUMN()+(-1), 1)), 2)</f>
        <v>2.58</v>
      </c>
    </row>
    <row r="15" spans="1:7" ht="66.00" thickBot="1" customHeight="1">
      <c r="A15" s="1" t="s">
        <v>27</v>
      </c>
      <c r="B15" s="1"/>
      <c r="C15" s="10" t="s">
        <v>28</v>
      </c>
      <c r="D15" s="1" t="s">
        <v>29</v>
      </c>
      <c r="E15" s="11">
        <v>10</v>
      </c>
      <c r="F15" s="12">
        <v>2.32</v>
      </c>
      <c r="G15" s="12">
        <f ca="1">ROUND(INDIRECT(ADDRESS(ROW()+(0), COLUMN()+(-2), 1))*INDIRECT(ADDRESS(ROW()+(0), COLUMN()+(-1), 1)), 2)</f>
        <v>23.2</v>
      </c>
    </row>
    <row r="16" spans="1:7" ht="24.00" thickBot="1" customHeight="1">
      <c r="A16" s="1" t="s">
        <v>30</v>
      </c>
      <c r="B16" s="1"/>
      <c r="C16" s="10" t="s">
        <v>31</v>
      </c>
      <c r="D16" s="1" t="s">
        <v>32</v>
      </c>
      <c r="E16" s="11">
        <v>1.1</v>
      </c>
      <c r="F16" s="12">
        <v>5.53</v>
      </c>
      <c r="G16" s="12">
        <f ca="1">ROUND(INDIRECT(ADDRESS(ROW()+(0), COLUMN()+(-2), 1))*INDIRECT(ADDRESS(ROW()+(0), COLUMN()+(-1), 1)), 2)</f>
        <v>6.08</v>
      </c>
    </row>
    <row r="17" spans="1:7" ht="13.50" thickBot="1" customHeight="1">
      <c r="A17" s="1" t="s">
        <v>33</v>
      </c>
      <c r="B17" s="1"/>
      <c r="C17" s="10" t="s">
        <v>34</v>
      </c>
      <c r="D17" s="1" t="s">
        <v>35</v>
      </c>
      <c r="E17" s="11">
        <v>0.17</v>
      </c>
      <c r="F17" s="12">
        <v>15.75</v>
      </c>
      <c r="G17" s="12">
        <f ca="1">ROUND(INDIRECT(ADDRESS(ROW()+(0), COLUMN()+(-2), 1))*INDIRECT(ADDRESS(ROW()+(0), COLUMN()+(-1), 1)), 2)</f>
        <v>2.68</v>
      </c>
    </row>
    <row r="18" spans="1:7" ht="24.00" thickBot="1" customHeight="1">
      <c r="A18" s="1" t="s">
        <v>36</v>
      </c>
      <c r="B18" s="1"/>
      <c r="C18" s="10" t="s">
        <v>37</v>
      </c>
      <c r="D18" s="1" t="s">
        <v>38</v>
      </c>
      <c r="E18" s="11">
        <v>0.7</v>
      </c>
      <c r="F18" s="12">
        <v>12.26</v>
      </c>
      <c r="G18" s="12">
        <f ca="1">ROUND(INDIRECT(ADDRESS(ROW()+(0), COLUMN()+(-2), 1))*INDIRECT(ADDRESS(ROW()+(0), COLUMN()+(-1), 1)), 2)</f>
        <v>8.58</v>
      </c>
    </row>
    <row r="19" spans="1:7" ht="34.50" thickBot="1" customHeight="1">
      <c r="A19" s="1" t="s">
        <v>39</v>
      </c>
      <c r="B19" s="1"/>
      <c r="C19" s="10" t="s">
        <v>40</v>
      </c>
      <c r="D19" s="1" t="s">
        <v>41</v>
      </c>
      <c r="E19" s="11">
        <v>1</v>
      </c>
      <c r="F19" s="12">
        <v>15.56</v>
      </c>
      <c r="G19" s="12">
        <f ca="1">ROUND(INDIRECT(ADDRESS(ROW()+(0), COLUMN()+(-2), 1))*INDIRECT(ADDRESS(ROW()+(0), COLUMN()+(-1), 1)), 2)</f>
        <v>15.56</v>
      </c>
    </row>
    <row r="20" spans="1:7" ht="34.50" thickBot="1" customHeight="1">
      <c r="A20" s="1" t="s">
        <v>42</v>
      </c>
      <c r="B20" s="1"/>
      <c r="C20" s="10" t="s">
        <v>43</v>
      </c>
      <c r="D20" s="1" t="s">
        <v>44</v>
      </c>
      <c r="E20" s="13">
        <v>1</v>
      </c>
      <c r="F20" s="14">
        <v>4.96</v>
      </c>
      <c r="G20" s="14">
        <f ca="1">ROUND(INDIRECT(ADDRESS(ROW()+(0), COLUMN()+(-2), 1))*INDIRECT(ADDRESS(ROW()+(0), COLUMN()+(-1), 1)), 2)</f>
        <v>4.96</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226.11</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0.135</v>
      </c>
      <c r="F23" s="12">
        <v>32.35</v>
      </c>
      <c r="G23" s="12">
        <f ca="1">ROUND(INDIRECT(ADDRESS(ROW()+(0), COLUMN()+(-2), 1))*INDIRECT(ADDRESS(ROW()+(0), COLUMN()+(-1), 1)), 2)</f>
        <v>4.37</v>
      </c>
    </row>
    <row r="24" spans="1:7" ht="13.50" thickBot="1" customHeight="1">
      <c r="A24" s="1" t="s">
        <v>50</v>
      </c>
      <c r="B24" s="1"/>
      <c r="C24" s="10" t="s">
        <v>51</v>
      </c>
      <c r="D24" s="1" t="s">
        <v>52</v>
      </c>
      <c r="E24" s="11">
        <v>0.135</v>
      </c>
      <c r="F24" s="12">
        <v>21.86</v>
      </c>
      <c r="G24" s="12">
        <f ca="1">ROUND(INDIRECT(ADDRESS(ROW()+(0), COLUMN()+(-2), 1))*INDIRECT(ADDRESS(ROW()+(0), COLUMN()+(-1), 1)), 2)</f>
        <v>2.95</v>
      </c>
    </row>
    <row r="25" spans="1:7" ht="13.50" thickBot="1" customHeight="1">
      <c r="A25" s="1" t="s">
        <v>53</v>
      </c>
      <c r="B25" s="1"/>
      <c r="C25" s="10" t="s">
        <v>54</v>
      </c>
      <c r="D25" s="1" t="s">
        <v>55</v>
      </c>
      <c r="E25" s="11">
        <v>0.809</v>
      </c>
      <c r="F25" s="12">
        <v>31.48</v>
      </c>
      <c r="G25" s="12">
        <f ca="1">ROUND(INDIRECT(ADDRESS(ROW()+(0), COLUMN()+(-2), 1))*INDIRECT(ADDRESS(ROW()+(0), COLUMN()+(-1), 1)), 2)</f>
        <v>25.47</v>
      </c>
    </row>
    <row r="26" spans="1:7" ht="13.50" thickBot="1" customHeight="1">
      <c r="A26" s="1" t="s">
        <v>56</v>
      </c>
      <c r="B26" s="1"/>
      <c r="C26" s="10" t="s">
        <v>57</v>
      </c>
      <c r="D26" s="1" t="s">
        <v>58</v>
      </c>
      <c r="E26" s="13">
        <v>0.809</v>
      </c>
      <c r="F26" s="14">
        <v>21.86</v>
      </c>
      <c r="G26" s="14">
        <f ca="1">ROUND(INDIRECT(ADDRESS(ROW()+(0), COLUMN()+(-2), 1))*INDIRECT(ADDRESS(ROW()+(0), COLUMN()+(-1), 1)), 2)</f>
        <v>17.68</v>
      </c>
    </row>
    <row r="27" spans="1:7" ht="13.50" thickBot="1" customHeight="1">
      <c r="A27" s="15"/>
      <c r="B27" s="15"/>
      <c r="C27" s="15"/>
      <c r="D27" s="15"/>
      <c r="E27" s="9" t="s">
        <v>59</v>
      </c>
      <c r="F27" s="9"/>
      <c r="G27" s="17">
        <f ca="1">ROUND(SUM(INDIRECT(ADDRESS(ROW()+(-1), COLUMN()+(0), 1)),INDIRECT(ADDRESS(ROW()+(-2), COLUMN()+(0), 1)),INDIRECT(ADDRESS(ROW()+(-3), COLUMN()+(0), 1)),INDIRECT(ADDRESS(ROW()+(-4), COLUMN()+(0), 1))), 2)</f>
        <v>50.47</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276.58</v>
      </c>
      <c r="G29" s="14">
        <f ca="1">ROUND(INDIRECT(ADDRESS(ROW()+(0), COLUMN()+(-2), 1))*INDIRECT(ADDRESS(ROW()+(0), COLUMN()+(-1), 1))/100, 2)</f>
        <v>5.53</v>
      </c>
    </row>
    <row r="30" spans="1:7" ht="13.50" thickBot="1" customHeight="1">
      <c r="A30" s="21" t="s">
        <v>63</v>
      </c>
      <c r="B30" s="21"/>
      <c r="C30" s="22"/>
      <c r="D30" s="23"/>
      <c r="E30" s="24" t="s">
        <v>64</v>
      </c>
      <c r="F30" s="25"/>
      <c r="G30" s="26">
        <f ca="1">ROUND(SUM(INDIRECT(ADDRESS(ROW()+(-1), COLUMN()+(0), 1)),INDIRECT(ADDRESS(ROW()+(-3), COLUMN()+(0), 1)),INDIRECT(ADDRESS(ROW()+(-9), COLUMN()+(0), 1))), 2)</f>
        <v>282.11</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