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<sst xmlns="http://schemas.openxmlformats.org/spreadsheetml/2006/main" count="22" uniqueCount="22">
  <si>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</si>
  <si>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HYR036</t>
  </si>
  <si>
    <t xml:space="preserve">Ud</t>
  </si>
  <si>
    <t xml:space="preserve">Recibido de premarco de madera al entramado autoportante.</t>
  </si>
  <si>
    <r>
      <rPr>
        <sz val="7.80"/>
        <color rgb="FF000000"/>
        <rFont val="A"/>
        <family val="2"/>
      </rPr>
      <t xml:space="preserve">Colocación y fijación de premarco de madera de pino, </t>
    </r>
    <r>
      <rPr>
        <b/>
        <sz val="7.80"/>
        <color rgb="FF000000"/>
        <rFont val="A"/>
        <family val="2"/>
      </rPr>
      <t xml:space="preserve">simultáneas a la ejecución del tabique y sin el pavimento colocado</t>
    </r>
    <r>
      <rPr>
        <sz val="7.80"/>
        <color rgb="FF000000"/>
        <rFont val="A"/>
        <family val="2"/>
      </rPr>
      <t xml:space="preserve">, mediante recibido al entramado autoportante con tornillería, para fijar posteriormente, sobre él, el marco de la carpintería exterior de </t>
    </r>
    <r>
      <rPr>
        <b/>
        <sz val="7.80"/>
        <color rgb="FF000000"/>
        <rFont val="A"/>
        <family val="2"/>
      </rPr>
      <t xml:space="preserve">hasta 2</t>
    </r>
    <r>
      <rPr>
        <sz val="7.80"/>
        <color rgb="FF000000"/>
        <rFont val="A"/>
        <family val="2"/>
      </rPr>
      <t xml:space="preserve"> m² de superficie.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</si>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</sst>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21.71" customWidth="1"/>
    <col min="2" max="2" width="1.60" customWidth="1"/>
    <col min="3" max="3" width="9.76" customWidth="1"/>
    <col min="4" max="4" width="11.80" customWidth="1"/>
    <col min="5" max="5" width="18.80" customWidth="1"/>
    <col min="6" max="6" width="10.64" customWidth="1"/>
    <col min="7" max="7" width="3.21" customWidth="1"/>
    <col min="8" max="8" width="11.80" customWidth="1"/>
    <col min="9" max="9" width="9.18" customWidth="1"/>
    <col min="10" max="10" width="5.68" customWidth="1"/>
    <col min="11" max="11" width="14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0.332000</v>
      </c>
      <c r="G8" s="14"/>
      <c r="H8" s="16">
        <v>14.740000</v>
      </c>
      <c r="I8" s="16"/>
      <c r="J8" s="16">
        <f ca="1">ROUND(INDIRECT(ADDRESS(ROW()+(0), COLUMN()+(-4), 1))*INDIRECT(ADDRESS(ROW()+(0), COLUMN()+(-2), 1)), 2)</f>
        <v>4.890000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0.332000</v>
      </c>
      <c r="G9" s="20"/>
      <c r="H9" s="21">
        <v>9.690000</v>
      </c>
      <c r="I9" s="21"/>
      <c r="J9" s="21">
        <f ca="1">ROUND(INDIRECT(ADDRESS(ROW()+(0), COLUMN()+(-4), 1))*INDIRECT(ADDRESS(ROW()+(0), COLUMN()+(-2), 1)), 2)</f>
        <v>3.220000</v>
      </c>
      <c r="K9" s="21"/>
    </row>
    <row r="10" spans="1:11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4"/>
      <c r="H10" s="16">
        <f ca="1">ROUND(SUM(INDIRECT(ADDRESS(ROW()+(-1), COLUMN()+(2), 1)),INDIRECT(ADDRESS(ROW()+(-2), COLUMN()+(2), 1))), 2)</f>
        <v>8.110000</v>
      </c>
      <c r="I10" s="16"/>
      <c r="J10" s="16">
        <f ca="1">ROUND(INDIRECT(ADDRESS(ROW()+(0), COLUMN()+(-4), 1))*INDIRECT(ADDRESS(ROW()+(0), COLUMN()+(-2), 1))/100, 2)</f>
        <v>0.160000</v>
      </c>
      <c r="K10" s="16"/>
    </row>
    <row r="11" spans="1:11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0"/>
      <c r="H11" s="21">
        <f ca="1">ROUND(SUM(INDIRECT(ADDRESS(ROW()+(-1), COLUMN()+(2), 1)),INDIRECT(ADDRESS(ROW()+(-2), COLUMN()+(2), 1)),INDIRECT(ADDRESS(ROW()+(-3), COLUMN()+(2), 1))), 2)</f>
        <v>8.270000</v>
      </c>
      <c r="I11" s="21"/>
      <c r="J11" s="21">
        <f ca="1">ROUND(INDIRECT(ADDRESS(ROW()+(0), COLUMN()+(-4), 1))*INDIRECT(ADDRESS(ROW()+(0), COLUMN()+(-2), 1))/100, 2)</f>
        <v>0.250000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24"/>
      <c r="H12" s="6" t="s">
        <v>21</v>
      </c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8.520000</v>
      </c>
      <c r="K12" s="25"/>
    </row>
  </sheetData>
  <mergeCells count="37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