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<sst xmlns="http://schemas.openxmlformats.org/spreadsheetml/2006/main" count="55" uniqueCount="55">
  <si>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</si>
  <si>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ICE106</t>
  </si>
  <si>
    <t xml:space="preserve">m²</t>
  </si>
  <si>
    <t xml:space="preserve">Sistema de calefacción y refrigeración por suelo radiante, con capa de mortero.</t>
  </si>
  <si>
    <r>
      <rPr>
        <sz val="8.25"/>
        <color rgb="FF000000"/>
        <rFont val="Arial"/>
        <family val="2"/>
      </rPr>
      <t xml:space="preserve">Sistema de calefacción por suelo radiante, compuesto por film de polietileno, banda de espuma de polietileno (PE), de 150x10 mm, panel portatubos aislante de poliestireno expandido modificado (NEO-EPS), de 1450x850 mm y 13 mm de espesor, tubo de polietileno reticulado (PE-Xa) con barrera de oxígeno y capa de protección de polietileno (PE) modificado, de 16 mm de diámetro exterior y 2 mm de espesor, y mortero autonivelante, con resistencia a compresión de 20 N/mm², resistencia a flexión de 4 N/mm², de 50 mm de espesor.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</si>
  <si>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</si>
  <si>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</si>
  <si>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</si>
  <si>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</si>
  <si>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</si>
  <si>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</si>
  <si>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</si>
  <si>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mt17peu010a</t>
  </si>
  <si>
    <t xml:space="preserve">m²</t>
  </si>
  <si>
    <t xml:space="preserve">Film de polietileno.</t>
  </si>
  <si>
    <t xml:space="preserve">mt17epu021b</t>
  </si>
  <si>
    <t xml:space="preserve">m</t>
  </si>
  <si>
    <t xml:space="preserve">Banda de espuma de polietileno (PE), de 150x10 mm, con tiras autoadhesivas.</t>
  </si>
  <si>
    <t xml:space="preserve">mt17epu010a</t>
  </si>
  <si>
    <t xml:space="preserve">m²</t>
  </si>
  <si>
    <t xml:space="preserve">Panel portatubos aislante de poliestireno expandido modificado (NEO-EPS), de 1450x850 mm y 13 mm de espesor, paso del tubo múltiplo de 5 cm, válido para tubo de 16 mm de diámetro, con unión entre paneles mediante empalme para evitar puentes térmicos y filtraciones de mortero.</t>
  </si>
  <si>
    <t xml:space="preserve">mt37tpu012a</t>
  </si>
  <si>
    <t xml:space="preserve">m</t>
  </si>
  <si>
    <t xml:space="preserve">Tubo de polietileno reticulado (PE-Xa) con barrera de oxígeno y capa de protección de polietileno (PE) modificado, de 16 mm de diámetro exterior y 2 mm de espesor, según ISO 15875-2.</t>
  </si>
  <si>
    <t xml:space="preserve">mt09mal020a</t>
  </si>
  <si>
    <t xml:space="preserve">m³</t>
  </si>
  <si>
    <t xml:space="preserve">Mortero autonivelante, con resistencia a compresión de 20 N/mm², resistencia a flexión de 4 N/mm², a base de sulfato cálcico, para espesores de 2,5 a 7,0 cm, usado en nivelación de pisos.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</si>
  <si>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</si>
  <si>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</si>
  <si>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</si>
  <si>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</si>
  <si>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Equipos</t>
  </si>
  <si>
    <t xml:space="preserve">mq06pym020</t>
  </si>
  <si>
    <t xml:space="preserve">h</t>
  </si>
  <si>
    <t xml:space="preserve">Mezcladora-bombeadora para morteros autonivelantes.</t>
  </si>
  <si>
    <t xml:space="preserve">Subtotal equipos: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</si>
  <si>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</si>
  <si>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</si>
  <si>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</si>
  <si>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</si>
  <si>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</si>
  <si>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</si>
  <si>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</si>
  <si>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mo031</t>
  </si>
  <si>
    <t xml:space="preserve">h</t>
  </si>
  <si>
    <t xml:space="preserve">Operario aplicador de mortero autonivelante.</t>
  </si>
  <si>
    <t xml:space="preserve">mo069</t>
  </si>
  <si>
    <t xml:space="preserve">h</t>
  </si>
  <si>
    <t xml:space="preserve">Oficial aplicador de mortero autonivelante.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</si>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</sst>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8.25</v>
      </c>
      <c r="H10" s="12">
        <f ca="1">ROUND(INDIRECT(ADDRESS(ROW()+(0), COLUMN()+(-2), 1))*INDIRECT(ADDRESS(ROW()+(0), COLUMN()+(-1), 1)), 2)</f>
        <v>8.25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16.24</v>
      </c>
      <c r="H11" s="12">
        <f ca="1">ROUND(INDIRECT(ADDRESS(ROW()+(0), COLUMN()+(-2), 1))*INDIRECT(ADDRESS(ROW()+(0), COLUMN()+(-1), 1)), 2)</f>
        <v>9.74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110.67</v>
      </c>
      <c r="H12" s="12">
        <f ca="1">ROUND(INDIRECT(ADDRESS(ROW()+(0), COLUMN()+(-2), 1))*INDIRECT(ADDRESS(ROW()+(0), COLUMN()+(-1), 1)), 2)</f>
        <v>110.67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5</v>
      </c>
      <c r="G13" s="12">
        <v>10.95</v>
      </c>
      <c r="H13" s="12">
        <f ca="1">ROUND(INDIRECT(ADDRESS(ROW()+(0), COLUMN()+(-2), 1))*INDIRECT(ADDRESS(ROW()+(0), COLUMN()+(-1), 1)), 2)</f>
        <v>54.75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788.31</v>
      </c>
      <c r="H14" s="12">
        <f ca="1">ROUND(INDIRECT(ADDRESS(ROW()+(0), COLUMN()+(-2), 1))*INDIRECT(ADDRESS(ROW()+(0), COLUMN()+(-1), 1)), 2)</f>
        <v>39.42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0.004</v>
      </c>
      <c r="G15" s="14">
        <v>4.68</v>
      </c>
      <c r="H15" s="14">
        <f ca="1">ROUND(INDIRECT(ADDRESS(ROW()+(0), COLUMN()+(-2), 1))*INDIRECT(ADDRESS(ROW()+(0), COLUMN()+(-1), 1)), 2)</f>
        <v>0.02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222.85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0.058</v>
      </c>
      <c r="G18" s="14">
        <v>33.06</v>
      </c>
      <c r="H18" s="14">
        <f ca="1">ROUND(INDIRECT(ADDRESS(ROW()+(0), COLUMN()+(-2), 1))*INDIRECT(ADDRESS(ROW()+(0), COLUMN()+(-1), 1)), 2)</f>
        <v>1.92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1.92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</v>
      </c>
      <c r="G21" s="12">
        <v>32.35</v>
      </c>
      <c r="H21" s="12">
        <f ca="1">ROUND(INDIRECT(ADDRESS(ROW()+(0), COLUMN()+(-2), 1))*INDIRECT(ADDRESS(ROW()+(0), COLUMN()+(-1), 1)), 2)</f>
        <v>29.12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0.9</v>
      </c>
      <c r="G22" s="12">
        <v>21.82</v>
      </c>
      <c r="H22" s="12">
        <f ca="1">ROUND(INDIRECT(ADDRESS(ROW()+(0), COLUMN()+(-2), 1))*INDIRECT(ADDRESS(ROW()+(0), COLUMN()+(-1), 1)), 2)</f>
        <v>19.64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0.067</v>
      </c>
      <c r="G23" s="12">
        <v>31.48</v>
      </c>
      <c r="H23" s="12">
        <f ca="1">ROUND(INDIRECT(ADDRESS(ROW()+(0), COLUMN()+(-2), 1))*INDIRECT(ADDRESS(ROW()+(0), COLUMN()+(-1), 1)), 2)</f>
        <v>2.11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0.067</v>
      </c>
      <c r="G24" s="14">
        <v>21.86</v>
      </c>
      <c r="H24" s="14">
        <f ca="1">ROUND(INDIRECT(ADDRESS(ROW()+(0), COLUMN()+(-2), 1))*INDIRECT(ADDRESS(ROW()+(0), COLUMN()+(-1), 1)), 2)</f>
        <v>1.46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52.33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1)),INDIRECT(ADDRESS(ROW()+(-11), COLUMN()+(1), 1))), 2)</f>
        <v>277.1</v>
      </c>
      <c r="H27" s="14">
        <f ca="1">ROUND(INDIRECT(ADDRESS(ROW()+(0), COLUMN()+(-2), 1))*INDIRECT(ADDRESS(ROW()+(0), COLUMN()+(-1), 1))/100, 2)</f>
        <v>5.54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282.64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