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<sst xmlns="http://schemas.openxmlformats.org/spreadsheetml/2006/main" count="56" uniqueCount="56">
  <si>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</si>
  <si>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ICG140</t>
  </si>
  <si>
    <t xml:space="preserve">Ud</t>
  </si>
  <si>
    <t xml:space="preserve">Conjunto de calderas a gas, de baja temperatura, de pie, de fierro fundido.</t>
  </si>
  <si>
    <r>
      <rPr>
        <sz val="8.25"/>
        <color rgb="FF000000"/>
        <rFont val="Arial"/>
        <family val="2"/>
      </rPr>
      <t xml:space="preserve">Conjunto de dos calderas en cascada, siendo la primera una caldera de pie, de baja temperatura, con cuerpo de fundición de fierro GL 180M, 3 pasos de humos rodeando completamente el hogar enteramente refrigerado por agua, fuerte aislamiento térmico, puerta frontal con posibilidad de giro a izquierda o a derecha, para quemador presurizado de diesel o gas, potencia útil de 40 a 52 kW, peso 227 kg, dimensiones 787x600x1111 mm, de 4 elementos ensamblados, con cuadro de regulación para la regulación de la caldera en función de la temperatura exterior o para la regulación de la caldera de tipo maestro en instalaciones con varias calderas, con control para garantizar las condiciones de trabajo del equipo, sonda de temperatura exterior, y sonda de temperatura para regulación de la temperatura de impulsión o retorno del agua, y la segunda una caldera de pie, de baja temperatura, con cuerpo de fundición de fierro GL 180M, 3 pasos de humos rodeando completamente el hogar enteramente refrigerado por agua, fuerte aislamiento térmico, puerta frontal con posibilidad de giro a izquierda o a derecha, para quemador presurizado de diesel o gas, potencia útil de 40 a 52 kW, peso 227 kg, dimensiones 787x600x1111 mm, de 4 elementos ensamblados, con cuadro de regulación para la regulación de la caldera de tipo esclavo en instalaciones con varias calderas, módulo estratégico para la administración de un máximo de 4 calderas en cascada. Incluso válvula de seguridad, purgadores, pirostato y desagüe a sumidero para el vaciado de la caldera y el drenaje de la válvula de seguridad, sin incluir el ducto para evacuación de los productos de la combustión.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</si>
  <si>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</si>
  <si>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</si>
  <si>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</si>
  <si>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</si>
  <si>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</si>
  <si>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</si>
  <si>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</si>
  <si>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mt38cbu045ad</t>
  </si>
  <si>
    <t xml:space="preserve">Ud</t>
  </si>
  <si>
    <t xml:space="preserve">Caldera de pie, de baja temperatura, con cuerpo de fundición de fierro GL 180M, 3 pasos de humos rodeando completamente el hogar enteramente refrigerado por agua, fuerte aislamiento térmico, puerta frontal con posibilidad de giro a izquierda o a derecha, para quemador presurizado de diesel o gas, potencia útil de 40 a 52 kW, peso 227 kg, dimensiones 787x600x1111 mm, de 4 elementos ensamblados, con cuadro de regulación para la regulación de la caldera en función de la temperatura exterior o para la regulación de la caldera de tipo maestro en instalaciones con varias calderas, con control para garantizar las condiciones de trabajo del equipo, sonda de temperatura exterior, y sonda de temperatura para regulación de la temperatura de impulsión o retorno del agua.</t>
  </si>
  <si>
    <t xml:space="preserve">mt38cbu045ac</t>
  </si>
  <si>
    <t xml:space="preserve">Ud</t>
  </si>
  <si>
    <t xml:space="preserve">Caldera de pie, de baja temperatura, con cuerpo de fundición de fierro GL 180M, 3 pasos de humos rodeando completamente el hogar enteramente refrigerado por agua, fuerte aislamiento térmico, puerta frontal con posibilidad de giro a izquierda o a derecha, para quemador presurizado de diesel o gas, potencia útil de 40 a 52 kW, peso 227 kg, dimensiones 787x600x1111 mm, de 4 elementos ensamblados, con cuadro de regulación para la regulación de la caldera de tipo esclavo en instalaciones con varias calderas.</t>
  </si>
  <si>
    <t xml:space="preserve">mt38ccg110a</t>
  </si>
  <si>
    <t xml:space="preserve">Ud</t>
  </si>
  <si>
    <t xml:space="preserve">Quemador presurizado modulante para gas, de potencia máxima 60 kW, con encendido electrónico.</t>
  </si>
  <si>
    <t xml:space="preserve">mt38cbu702a</t>
  </si>
  <si>
    <t xml:space="preserve">Ud</t>
  </si>
  <si>
    <t xml:space="preserve">Módulo estratégico para la administración de un máximo de 4 calderas en cascada.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</si>
  <si>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</si>
  <si>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</si>
  <si>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</si>
  <si>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</si>
  <si>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</si>
  <si>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</si>
  <si>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mt37svs010a</t>
  </si>
  <si>
    <t xml:space="preserve">Ud</t>
  </si>
  <si>
    <t xml:space="preserve">Válvula de seguridad, de latón, con rosca de 1/2" de diámetro, tarada a 3 bar de presión.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</si>
  <si>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</si>
  <si>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</si>
  <si>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</si>
  <si>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</si>
  <si>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</si>
  <si>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</si>
  <si>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</si>
  <si>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</si>
  <si>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</si>
  <si>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</si>
  <si>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</si>
  <si>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</si>
  <si>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</si>
  <si>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</si>
  <si>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</si>
  <si>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</si>
  <si>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</si>
  <si>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</si>
  <si>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</si>
  <si>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</si>
  <si>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</si>
  <si>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45.456,99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</si>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</sst>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18115.5</v>
      </c>
      <c r="G10" s="12">
        <f ca="1">ROUND(INDIRECT(ADDRESS(ROW()+(0), COLUMN()+(-2), 1))*INDIRECT(ADDRESS(ROW()+(0), COLUMN()+(-1), 1)), 2)</f>
        <v>18115.5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16193.7</v>
      </c>
      <c r="G11" s="12">
        <f ca="1">ROUND(INDIRECT(ADDRESS(ROW()+(0), COLUMN()+(-2), 1))*INDIRECT(ADDRESS(ROW()+(0), COLUMN()+(-1), 1)), 2)</f>
        <v>16193.7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5380.87</v>
      </c>
      <c r="G12" s="12">
        <f ca="1">ROUND(INDIRECT(ADDRESS(ROW()+(0), COLUMN()+(-2), 1))*INDIRECT(ADDRESS(ROW()+(0), COLUMN()+(-1), 1)), 2)</f>
        <v>10761.7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1314.08</v>
      </c>
      <c r="G13" s="12">
        <f ca="1">ROUND(INDIRECT(ADDRESS(ROW()+(0), COLUMN()+(-2), 1))*INDIRECT(ADDRESS(ROW()+(0), COLUMN()+(-1), 1)), 2)</f>
        <v>1314.08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1.89</v>
      </c>
      <c r="G14" s="12">
        <f ca="1">ROUND(INDIRECT(ADDRESS(ROW()+(0), COLUMN()+(-2), 1))*INDIRECT(ADDRESS(ROW()+(0), COLUMN()+(-1), 1)), 2)</f>
        <v>18.9</v>
      </c>
    </row>
    <row r="15" spans="1:7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2.11</v>
      </c>
      <c r="G15" s="12">
        <f ca="1">ROUND(INDIRECT(ADDRESS(ROW()+(0), COLUMN()+(-2), 1))*INDIRECT(ADDRESS(ROW()+(0), COLUMN()+(-1), 1)), 2)</f>
        <v>42.2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16.34</v>
      </c>
      <c r="G16" s="12">
        <f ca="1">ROUND(INDIRECT(ADDRESS(ROW()+(0), COLUMN()+(-2), 1))*INDIRECT(ADDRESS(ROW()+(0), COLUMN()+(-1), 1)), 2)</f>
        <v>16.34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32.33</v>
      </c>
      <c r="G17" s="12">
        <f ca="1">ROUND(INDIRECT(ADDRESS(ROW()+(0), COLUMN()+(-2), 1))*INDIRECT(ADDRESS(ROW()+(0), COLUMN()+(-1), 1)), 2)</f>
        <v>64.66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76.87</v>
      </c>
      <c r="G18" s="12">
        <f ca="1">ROUND(INDIRECT(ADDRESS(ROW()+(0), COLUMN()+(-2), 1))*INDIRECT(ADDRESS(ROW()+(0), COLUMN()+(-1), 1)), 2)</f>
        <v>76.87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1</v>
      </c>
      <c r="F19" s="14">
        <v>8.61</v>
      </c>
      <c r="G19" s="14">
        <f ca="1">ROUND(INDIRECT(ADDRESS(ROW()+(0), COLUMN()+(-2), 1))*INDIRECT(ADDRESS(ROW()+(0), COLUMN()+(-1), 1)), 2)</f>
        <v>8.61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46612.6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5.513</v>
      </c>
      <c r="F22" s="12">
        <v>32.35</v>
      </c>
      <c r="G22" s="12">
        <f ca="1">ROUND(INDIRECT(ADDRESS(ROW()+(0), COLUMN()+(-2), 1))*INDIRECT(ADDRESS(ROW()+(0), COLUMN()+(-1), 1)), 2)</f>
        <v>178.35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5.513</v>
      </c>
      <c r="F23" s="14">
        <v>21.82</v>
      </c>
      <c r="G23" s="14">
        <f ca="1">ROUND(INDIRECT(ADDRESS(ROW()+(0), COLUMN()+(-2), 1))*INDIRECT(ADDRESS(ROW()+(0), COLUMN()+(-1), 1)), 2)</f>
        <v>120.29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298.64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1)),INDIRECT(ADDRESS(ROW()+(-6), COLUMN()+(1), 1))), 2)</f>
        <v>46911.2</v>
      </c>
      <c r="G26" s="14">
        <f ca="1">ROUND(INDIRECT(ADDRESS(ROW()+(0), COLUMN()+(-2), 1))*INDIRECT(ADDRESS(ROW()+(0), COLUMN()+(-1), 1))/100, 2)</f>
        <v>938.22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1)),INDIRECT(ADDRESS(ROW()+(-7), COLUMN()+(0), 1))), 2)</f>
        <v>47849.5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