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<sst xmlns="http://schemas.openxmlformats.org/spreadsheetml/2006/main" count="32" uniqueCount="32">
  <si>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</si>
  <si>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ICO130</t>
  </si>
  <si>
    <t xml:space="preserve">m</t>
  </si>
  <si>
    <t xml:space="preserve">Ducto flexible de acero inoxidable.</t>
  </si>
  <si>
    <r>
      <rPr>
        <sz val="8.25"/>
        <color rgb="FF000000"/>
        <rFont val="Arial"/>
        <family val="2"/>
      </rPr>
      <t xml:space="preserve">Ducto para evacuación de los productos de la combustión, formado por tubo flexible de doble pared, de 80 mm de diámetro interior, compuesto por pared interior lisa de acero inoxidable AISI 316L y pared exterior corrugada de acero inoxidable AISI 316L, temperatura máxima de 600°C.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</si>
  <si>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</si>
  <si>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</si>
  <si>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</si>
  <si>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</si>
  <si>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</si>
  <si>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</si>
  <si>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</si>
  <si>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mt20din091a</t>
  </si>
  <si>
    <t xml:space="preserve">Ud</t>
  </si>
  <si>
    <t xml:space="preserve">Material auxiliar para montaje y sujeción a la obra de los tubos flexibles de doble pared, de 80 mm de diámetro interior.</t>
  </si>
  <si>
    <t xml:space="preserve">mt20din090an</t>
  </si>
  <si>
    <t xml:space="preserve">m</t>
  </si>
  <si>
    <t xml:space="preserve">Tubo flexible de doble pared, de 80 mm de diámetro interior, compuesto por pared interior lisa de acero inoxidable AISI 316L y pared exterior corrugada de acero inoxidable AISI 316L, temperatura máxima de 600°C, con el precio incrementado el 65% en concepto de accesorios, piezas especiales y módulos finales.</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</si>
  <si>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</si>
  <si>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</si>
  <si>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</si>
  <si>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</si>
  <si>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</si>
  <si>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</si>
  <si>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</si>
  <si>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</si>
  <si>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</si>
  <si>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</si>
  <si>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</si>
  <si>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</si>
  <si>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65,44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</si>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</sst>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4.1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9.11</v>
      </c>
      <c r="G10" s="12">
        <f ca="1">ROUND(INDIRECT(ADDRESS(ROW()+(0), COLUMN()+(-2), 1))*INDIRECT(ADDRESS(ROW()+(0), COLUMN()+(-1), 1)), 2)</f>
        <v>9.11</v>
      </c>
    </row>
    <row r="11" spans="1:7" ht="45.00" thickBot="1" customHeight="1">
      <c r="A11" s="1" t="s">
        <v>15</v>
      </c>
      <c r="B11" s="1"/>
      <c r="C11" s="10" t="s">
        <v>16</v>
      </c>
      <c r="D11" s="1" t="s">
        <v>17</v>
      </c>
      <c r="E11" s="13">
        <v>1</v>
      </c>
      <c r="F11" s="14">
        <v>250.45</v>
      </c>
      <c r="G11" s="14">
        <f ca="1">ROUND(INDIRECT(ADDRESS(ROW()+(0), COLUMN()+(-2), 1))*INDIRECT(ADDRESS(ROW()+(0), COLUMN()+(-1), 1)), 2)</f>
        <v>250.45</v>
      </c>
    </row>
    <row r="12" spans="1:7" ht="13.50" thickBot="1" customHeight="1">
      <c r="A12" s="15"/>
      <c r="B12" s="15"/>
      <c r="C12" s="15"/>
      <c r="D12" s="15"/>
      <c r="E12" s="9" t="s">
        <v>18</v>
      </c>
      <c r="F12" s="9"/>
      <c r="G12" s="17">
        <f ca="1">ROUND(SUM(INDIRECT(ADDRESS(ROW()+(-1), COLUMN()+(0), 1)),INDIRECT(ADDRESS(ROW()+(-2), COLUMN()+(0), 1))), 2)</f>
        <v>259.56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0.36</v>
      </c>
      <c r="F14" s="12">
        <v>32.15</v>
      </c>
      <c r="G14" s="12">
        <f ca="1">ROUND(INDIRECT(ADDRESS(ROW()+(0), COLUMN()+(-2), 1))*INDIRECT(ADDRESS(ROW()+(0), COLUMN()+(-1), 1)), 2)</f>
        <v>11.57</v>
      </c>
    </row>
    <row r="15" spans="1:7" ht="13.50" thickBot="1" customHeight="1">
      <c r="A15" s="1" t="s">
        <v>23</v>
      </c>
      <c r="B15" s="1"/>
      <c r="C15" s="10" t="s">
        <v>24</v>
      </c>
      <c r="D15" s="1" t="s">
        <v>25</v>
      </c>
      <c r="E15" s="13">
        <v>0.36</v>
      </c>
      <c r="F15" s="14">
        <v>21.68</v>
      </c>
      <c r="G15" s="14">
        <f ca="1">ROUND(INDIRECT(ADDRESS(ROW()+(0), COLUMN()+(-2), 1))*INDIRECT(ADDRESS(ROW()+(0), COLUMN()+(-1), 1)), 2)</f>
        <v>7.8</v>
      </c>
    </row>
    <row r="16" spans="1:7" ht="13.50" thickBot="1" customHeight="1">
      <c r="A16" s="15"/>
      <c r="B16" s="15"/>
      <c r="C16" s="15"/>
      <c r="D16" s="15"/>
      <c r="E16" s="9" t="s">
        <v>26</v>
      </c>
      <c r="F16" s="9"/>
      <c r="G16" s="17">
        <f ca="1">ROUND(SUM(INDIRECT(ADDRESS(ROW()+(-1), COLUMN()+(0), 1)),INDIRECT(ADDRESS(ROW()+(-2), COLUMN()+(0), 1))), 2)</f>
        <v>19.37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278.93</v>
      </c>
      <c r="G18" s="14">
        <f ca="1">ROUND(INDIRECT(ADDRESS(ROW()+(0), COLUMN()+(-2), 1))*INDIRECT(ADDRESS(ROW()+(0), COLUMN()+(-1), 1))/100, 2)</f>
        <v>5.58</v>
      </c>
    </row>
    <row r="19" spans="1:7" ht="13.50" thickBot="1" customHeight="1">
      <c r="A19" s="21" t="s">
        <v>30</v>
      </c>
      <c r="B19" s="21"/>
      <c r="C19" s="22"/>
      <c r="D19" s="23"/>
      <c r="E19" s="24" t="s">
        <v>31</v>
      </c>
      <c r="F19" s="25"/>
      <c r="G19" s="26">
        <f ca="1">ROUND(SUM(INDIRECT(ADDRESS(ROW()+(-1), COLUMN()+(0), 1)),INDIRECT(ADDRESS(ROW()+(-3), COLUMN()+(0), 1)),INDIRECT(ADDRESS(ROW()+(-7), COLUMN()+(0), 1))), 2)</f>
        <v>284.51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