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
    <Relationship Id="rId1" Type="http://schemas.openxmlformats.org/officeDocument/2006/relationships/officeDocument" Target="xl/workbook.xml"/>
</Relationships>
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45" windowWidth="18855" windowHeight="11985"/>
  </bookViews>
  <sheets>
    <sheet name="Hoja 1" sheetId="1" r:id="rId1"/>
  </sheets>
  <calcPr calcId="124519"/>
</workbook>
</file>

<file path=xl/sharedStrings.xml><?xml version="1.0" encoding="utf-8"?>
<sst xmlns="http://schemas.openxmlformats.org/spreadsheetml/2006/main" count="23" uniqueCount="23">
  <si>
    <t xml:space="preserve"/>
  </si>
  <si>
    <t xml:space="preserve">IEX060</t>
  </si>
  <si>
    <t xml:space="preserve">Ud</t>
  </si>
  <si>
    <t xml:space="preserve">Interruptor diferencial.</t>
  </si>
  <si>
    <r>
      <rPr>
        <b/>
        <sz val="7.80"/>
        <color rgb="FF000000"/>
        <rFont val="Arial"/>
        <family val="2"/>
      </rPr>
      <t xml:space="preserve">Interruptor diferencial instantáneo</t>
    </r>
    <r>
      <rPr>
        <sz val="7.80"/>
        <color rgb="FF000000"/>
        <rFont val="Arial"/>
        <family val="2"/>
      </rPr>
      <t xml:space="preserve">, </t>
    </r>
    <r>
      <rPr>
        <b/>
        <sz val="7.80"/>
        <color rgb="FF000000"/>
        <rFont val="Arial"/>
        <family val="2"/>
      </rPr>
      <t xml:space="preserve">2P/</t>
    </r>
    <r>
      <rPr>
        <sz val="7.80"/>
        <color rgb="FF000000"/>
        <rFont val="Arial"/>
        <family val="2"/>
      </rPr>
      <t xml:space="preserve"> 40A/30mA</t>
    </r>
    <r>
      <rPr>
        <sz val="7.80"/>
        <color rgb="FF000000"/>
        <rFont val="Arial"/>
        <family val="2"/>
      </rPr>
      <t xml:space="preserve">.</t>
    </r>
  </si>
  <si>
    <t xml:space="preserve">Descompuesto</t>
  </si>
  <si>
    <t xml:space="preserve">Ud</t>
  </si>
  <si>
    <t xml:space="preserve">Descomposición</t>
  </si>
  <si>
    <t xml:space="preserve">Rend.</t>
  </si>
  <si>
    <t xml:space="preserve">Precio unitario</t>
  </si>
  <si>
    <t xml:space="preserve">Precio partida</t>
  </si>
  <si>
    <t xml:space="preserve">mt35cgm029ab</t>
  </si>
  <si>
    <t xml:space="preserve">Ud</t>
  </si>
  <si>
    <t xml:space="preserve">Interruptor diferencial instantáneo, 2P/40A/30mA, de 2 módulos, incluso parte proporcional de accesorios de montaje.</t>
  </si>
  <si>
    <t xml:space="preserve">mo002</t>
  </si>
  <si>
    <t xml:space="preserve">h</t>
  </si>
  <si>
    <t xml:space="preserve">Operario electricista.</t>
  </si>
  <si>
    <t xml:space="preserve">%</t>
  </si>
  <si>
    <t xml:space="preserve">Medios auxiliares</t>
  </si>
  <si>
    <t xml:space="preserve">%</t>
  </si>
  <si>
    <t xml:space="preserve">Costes indirectos</t>
  </si>
  <si>
    <t xml:space="preserve">Coste de mantenimiento decenal: S/. 21,46 en los primeros 10 años.</t>
  </si>
  <si>
    <t xml:space="preserve">Total:</t>
  </si>
</sst>
</file>

<file path=xl/styles.xml><?xml version="1.0" encoding="utf-8"?>
<styleSheet xmlns="http://schemas.openxmlformats.org/spreadsheetml/2006/main">
  <numFmts count="2">
    <numFmt numFmtId="200" formatCode="0.000"/>
    <numFmt numFmtId="201" formatCode="0.00"/>
  </numFmts>
  <fonts count="2">
    <font>
      <sz val="7.80"/>
      <color rgb="FF000000"/>
      <name val="Arial"/>
      <family val="2"/>
    </font>
    <font>
      <b/>
      <sz val="7.80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1">
    <xf numFmtId="0" fontId="0" fillId="0" borderId="0"/>
  </cellStyleXfs>
  <cellXfs count="24">
    <xf numFmtId="0" fontId="0" fillId="0" borderId="0" xfId="0" applyFont="1" applyAlignment="1">
      <alignment horizontal="left" vertical="center" wrapText="0"/>
    </xf>
    <xf numFmtId="0" fontId="0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1" fillId="0" borderId="1" xfId="0" applyFont="1" applyAlignment="1">
      <alignment horizontal="left" vertical="top" wrapText="1"/>
    </xf>
    <xf numFmtId="0" fontId="1" fillId="0" borderId="1" xfId="0" applyFont="1" applyAlignment="1">
      <alignment horizontal="center" vertical="top" wrapText="1"/>
    </xf>
    <xf numFmtId="0" fontId="0" fillId="0" borderId="1" xfId="0" applyFont="1" applyAlignment="1">
      <alignment horizontal="center" vertical="center" wrapText="1"/>
    </xf>
    <xf numFmtId="0" fontId="0" fillId="0" borderId="2" xfId="0" applyFont="1" applyAlignment="1">
      <alignment horizontal="left" vertical="top" wrapText="1"/>
    </xf>
    <xf numFmtId="0" fontId="0" fillId="0" borderId="3" xfId="0" applyFont="1" applyAlignment="1">
      <alignment horizontal="left" vertical="top" wrapText="1"/>
    </xf>
    <xf numFmtId="0" fontId="0" fillId="0" borderId="4" xfId="0" applyFont="1" applyAlignment="1">
      <alignment horizontal="left" vertical="top" wrapText="1"/>
    </xf>
    <xf numFmtId="0" fontId="0" fillId="0" borderId="5" xfId="0" applyFont="1" applyAlignment="1">
      <alignment horizontal="center" vertical="top" wrapText="1"/>
    </xf>
    <xf numFmtId="0" fontId="0" fillId="0" borderId="6" xfId="0" applyFont="1" applyAlignment="1">
      <alignment horizontal="left" vertical="top" wrapText="1"/>
    </xf>
    <xf numFmtId="0" fontId="0" fillId="0" borderId="0" xfId="0" applyFont="1" applyAlignment="1">
      <alignment horizontal="center" vertical="top" wrapText="1"/>
    </xf>
    <xf numFmtId="0" fontId="0" fillId="0" borderId="6" xfId="0" applyFont="1" applyAlignment="1">
      <alignment horizontal="center" vertical="top" wrapText="1"/>
    </xf>
    <xf numFmtId="200" fontId="0" fillId="0" borderId="0" xfId="0" applyFont="1" applyAlignment="1">
      <alignment horizontal="right" vertical="top" wrapText="1"/>
    </xf>
    <xf numFmtId="200" fontId="0" fillId="0" borderId="6" xfId="0" applyFont="1" applyAlignment="1">
      <alignment horizontal="right" vertical="top" wrapText="1"/>
    </xf>
    <xf numFmtId="201" fontId="0" fillId="0" borderId="0" xfId="0" applyFont="1" applyAlignment="1">
      <alignment horizontal="right" vertical="top" wrapText="1"/>
    </xf>
    <xf numFmtId="201" fontId="0" fillId="0" borderId="6" xfId="0" applyFont="1" applyAlignment="1">
      <alignment horizontal="right" vertical="top" wrapText="1"/>
    </xf>
    <xf numFmtId="0" fontId="0" fillId="0" borderId="7" xfId="0" applyFont="1" applyAlignment="1">
      <alignment horizontal="left" vertical="top" wrapText="1"/>
    </xf>
    <xf numFmtId="0" fontId="0" fillId="0" borderId="8" xfId="0" applyFont="1" applyAlignment="1">
      <alignment horizontal="center" vertical="top" wrapText="1"/>
    </xf>
    <xf numFmtId="0" fontId="0" fillId="0" borderId="8" xfId="0" applyFont="1" applyAlignment="1">
      <alignment horizontal="left" vertical="top" wrapText="1"/>
    </xf>
    <xf numFmtId="200" fontId="0" fillId="0" borderId="8" xfId="0" applyFont="1" applyAlignment="1">
      <alignment horizontal="right" vertical="top" wrapText="1"/>
    </xf>
    <xf numFmtId="201" fontId="0" fillId="0" borderId="8" xfId="0" applyFont="1" applyAlignment="1">
      <alignment horizontal="right" vertical="top" wrapText="1"/>
    </xf>
    <xf numFmtId="0" fontId="0" fillId="0" borderId="4" xfId="0" applyFont="1" applyAlignment="1">
      <alignment horizontal="center" vertical="center" wrapText="1"/>
    </xf>
    <xf numFmtId="201" fontId="0" fillId="0" borderId="4" xfId="0" applyFont="1" applyAlignment="1">
      <alignment horizontal="right" vertical="top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
    <Relationship Id="rId3" Type="http://schemas.openxmlformats.org/officeDocument/2006/relationships/styles" Target="styles.xml"/>
    <Relationship Id="rId1" Type="http://schemas.openxmlformats.org/officeDocument/2006/relationships/worksheet" Target="worksheets/sheet1.xml"/>
    <Relationship Id="rId4" Type="http://schemas.openxmlformats.org/officeDocument/2006/relationships/sharedStrings" Target="sharedStrings.xml"/>
</Relationships>

</file>

<file path=xl/worksheets/sheet1.xml><?xml version="1.0" encoding="utf-8"?>
<worksheet xmlns="http://schemas.openxmlformats.org/spreadsheetml/2006/main" xmlns:r="http://schemas.openxmlformats.org/officeDocument/2006/relationships">
  <dimension ref="A1:E200"/>
  <sheetViews>
    <sheetView tabSelected="1" view="pageLayout" workbookViewId="0">
      <selection activeCell="A1" sqref="A1"/>
    </sheetView>
  </sheetViews>
  <sheetFormatPr baseColWidth="10" defaultRowHeight="15"/>
  <cols>
    <col min="1" max="1" width="7.58" customWidth="1"/>
    <col min="2" max="2" width="6.56" customWidth="1"/>
    <col min="3" max="3" width="4.08" customWidth="1"/>
    <col min="4" max="4" width="67.76" customWidth="1"/>
    <col min="5" max="5" width="6.41" customWidth="1"/>
    <col min="6" max="6" width="13.55" customWidth="1"/>
    <col min="7" max="7" width="13.11" customWidth="1"/>
  </cols>
  <sheetData>
    <row r="1" spans="1:1" ht="1.80" thickBot="1" customHeight="1">
      <c r="A1" s="1" t="s">
        <v>0</v>
      </c>
      <c r="B1" s="1"/>
      <c r="C1" s="1"/>
      <c r="D1" s="1"/>
      <c r="E1" s="1"/>
      <c r="F1" s="1"/>
      <c r="G1" s="1"/>
    </row>
    <row r="3" spans="1:7" ht="12.00" thickBot="1" customHeight="1">
      <c r="A3" s="3" t="s">
        <v>1</v>
      </c>
      <c r="B3" s="4" t="s">
        <v>2</v>
      </c>
      <c r="C3" s="3" t="s">
        <v>3</v>
      </c>
      <c r="D3" s="3"/>
      <c r="E3" s="3"/>
      <c r="F3" s="3"/>
      <c r="G3" s="3"/>
    </row>
    <row r="4" spans="1:7" ht="12.00" thickBot="1" customHeight="1">
      <c r="A4" s="6" t="s">
        <v>4</v>
      </c>
      <c r="B4" s="7"/>
      <c r="C4" s="7"/>
      <c r="D4" s="7"/>
      <c r="E4" s="7"/>
      <c r="F4" s="7"/>
      <c r="G4" s="7"/>
    </row>
    <row r="7" spans="1:7" ht="12.00" thickBot="1" customHeight="1">
      <c r="A7" s="9" t="s">
        <v>5</v>
      </c>
      <c r="B7" s="9"/>
      <c r="C7" s="9" t="s">
        <v>6</v>
      </c>
      <c r="D7" s="9" t="s">
        <v>7</v>
      </c>
      <c r="E7" s="9" t="s">
        <v>8</v>
      </c>
      <c r="F7" s="9" t="s">
        <v>9</v>
      </c>
      <c r="G7" s="9" t="s">
        <v>10</v>
      </c>
    </row>
    <row r="8" spans="1:7" ht="21.60" thickBot="1" customHeight="1">
      <c r="A8" s="10" t="s">
        <v>11</v>
      </c>
      <c r="B8" s="10"/>
      <c r="C8" s="12" t="s">
        <v>12</v>
      </c>
      <c r="D8" s="10" t="s">
        <v>13</v>
      </c>
      <c r="E8" s="14">
        <v>1.000000</v>
      </c>
      <c r="F8" s="16">
        <v>402.930000</v>
      </c>
      <c r="G8" s="16">
        <f ca="1">ROUND(INDIRECT(ADDRESS(ROW()+(0), COLUMN()+(-2), 1))*INDIRECT(ADDRESS(ROW()+(0), COLUMN()+(-1), 1)), 2)</f>
        <v>402.930000</v>
      </c>
    </row>
    <row r="9" spans="1:7" ht="12.00" thickBot="1" customHeight="1">
      <c r="A9" s="17" t="s">
        <v>14</v>
      </c>
      <c r="B9" s="17"/>
      <c r="C9" s="18" t="s">
        <v>15</v>
      </c>
      <c r="D9" s="19" t="s">
        <v>16</v>
      </c>
      <c r="E9" s="20">
        <v>0.333000</v>
      </c>
      <c r="F9" s="21">
        <v>16.790000</v>
      </c>
      <c r="G9" s="21">
        <f ca="1">ROUND(INDIRECT(ADDRESS(ROW()+(0), COLUMN()+(-2), 1))*INDIRECT(ADDRESS(ROW()+(0), COLUMN()+(-1), 1)), 2)</f>
        <v>5.590000</v>
      </c>
    </row>
    <row r="10" spans="1:7" ht="12.00" thickBot="1" customHeight="1">
      <c r="A10" s="17"/>
      <c r="B10" s="17"/>
      <c r="C10" s="12" t="s">
        <v>17</v>
      </c>
      <c r="D10" s="10" t="s">
        <v>18</v>
      </c>
      <c r="E10" s="14">
        <v>2.000000</v>
      </c>
      <c r="F10" s="16">
        <f ca="1">ROUND(SUM(INDIRECT(ADDRESS(ROW()+(-1), COLUMN()+(1), 1)),INDIRECT(ADDRESS(ROW()+(-2), COLUMN()+(1), 1))), 2)</f>
        <v>408.520000</v>
      </c>
      <c r="G10" s="16">
        <f ca="1">ROUND(INDIRECT(ADDRESS(ROW()+(0), COLUMN()+(-2), 1))*INDIRECT(ADDRESS(ROW()+(0), COLUMN()+(-1), 1))/100, 2)</f>
        <v>8.170000</v>
      </c>
    </row>
    <row r="11" spans="1:7" ht="12.00" thickBot="1" customHeight="1">
      <c r="A11" s="19"/>
      <c r="B11" s="19"/>
      <c r="C11" s="18" t="s">
        <v>19</v>
      </c>
      <c r="D11" s="19" t="s">
        <v>20</v>
      </c>
      <c r="E11" s="20">
        <v>3.000000</v>
      </c>
      <c r="F11" s="21">
        <f ca="1">ROUND(SUM(INDIRECT(ADDRESS(ROW()+(-1), COLUMN()+(1), 1)),INDIRECT(ADDRESS(ROW()+(-2), COLUMN()+(1), 1)),INDIRECT(ADDRESS(ROW()+(-3), COLUMN()+(1), 1))), 2)</f>
        <v>416.690000</v>
      </c>
      <c r="G11" s="21">
        <f ca="1">ROUND(INDIRECT(ADDRESS(ROW()+(0), COLUMN()+(-2), 1))*INDIRECT(ADDRESS(ROW()+(0), COLUMN()+(-1), 1))/100, 2)</f>
        <v>12.500000</v>
      </c>
    </row>
    <row r="12" spans="1:7" ht="12.00" thickBot="1" customHeight="1">
      <c r="A12" s="6" t="s">
        <v>21</v>
      </c>
      <c r="B12" s="6"/>
      <c r="C12" s="7"/>
      <c r="D12" s="7"/>
      <c r="E12" s="22"/>
      <c r="F12" s="6" t="s">
        <v>22</v>
      </c>
      <c r="G12" s="23">
        <f ca="1">ROUND(SUM(INDIRECT(ADDRESS(ROW()+(-1), COLUMN()+(0), 1)),INDIRECT(ADDRESS(ROW()+(-2), COLUMN()+(0), 1)),INDIRECT(ADDRESS(ROW()+(-3), COLUMN()+(0), 1)),INDIRECT(ADDRESS(ROW()+(-4), COLUMN()+(0), 1))), 2)</f>
        <v>429.190000</v>
      </c>
    </row>
  </sheetData>
  <mergeCells count="9">
    <mergeCell ref="A1:G1"/>
    <mergeCell ref="C3:G3"/>
    <mergeCell ref="A4:G4"/>
    <mergeCell ref="A7:B7"/>
    <mergeCell ref="A8:B8"/>
    <mergeCell ref="A9:B9"/>
    <mergeCell ref="A10:B10"/>
    <mergeCell ref="A11:B11"/>
    <mergeCell ref="A12:D12"/>
  </mergeCells>
  <pageMargins left="0.620079" right="0.472441" top="0.472441" bottom="0.472441" header="0.0" footer="0.0"/>
  <pageSetup paperSize="9" orientation="portrait"/>
  <rowBreaks count="0" manualBreakCount="0">
    </rowBreaks>
</worksheet>
</file>