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<sst xmlns="http://schemas.openxmlformats.org/spreadsheetml/2006/main" count="64" uniqueCount="64">
  <si>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</si>
  <si>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IFA010</t>
  </si>
  <si>
    <t xml:space="preserve">Ud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</si>
  <si>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</si>
  <si>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2 m de longitud, que une la red general de distribución de agua potable de la empresa suministradora con la instalación general del edificio, continua en todo su recorrido sin uniones o empalmes intermedios no modulares, formada por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costados y posterior relleno con la misma arena hasta 10 cm por encima de la clave de la tubería; collarín de toma en carga colocado sobre la red general de distribución que sirve de enlace entre la acometida y la red; llave de corte de esfera de de diámetro con mando de cuadradillo colocada mediante unión, situada junto a la edificación, fuera de los límites de la propiedad, alojada en caja de registro prefabricada de polipropileno de 30x30x30 cm, colocada sobre falso piso de concreto simple f'c=210 kg/cm² (21 MPa), no expuesto a ciclos de congelamiento y deshielo, exposición a sulfatos insignificante, sin requerimiento de permeabilidad, no expuesto a cloruros, tamaño máximo del agregado 20 mm, consistencia plástica de 15 cm de espesor. Incluso concreto simple f'c=210 kg/cm² (21 MPa), no expuesto a ciclos de congelamiento y deshielo, exposición a sulfatos insignificante, sin requerimiento de permeabilidad, no expuesto a cloruros, tamaño máximo del agregado 20 mm, consistencia plástica para la posterior reposición del pavimento existente, accesorios y piezas especiales.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</si>
  <si>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</si>
  <si>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</si>
  <si>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</si>
  <si>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</si>
  <si>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</si>
  <si>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</si>
  <si>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</si>
  <si>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</si>
  <si>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</si>
  <si>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</si>
  <si>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mt01ara010a</t>
  </si>
  <si>
    <t xml:space="preserve">m³</t>
  </si>
  <si>
    <t xml:space="preserve">Arena con granulometría de 0 a 5 mm de diámetro, limpia.</t>
  </si>
  <si>
    <t xml:space="preserve">mt37www105q</t>
  </si>
  <si>
    <t xml:space="preserve">Ud</t>
  </si>
  <si>
    <t xml:space="preserve">Collarín de toma en carga de fundición dúctil con recubrimiento de resina epoxi, para tubos de polietileno o de PVC de 110 mm de diámetro exterior, con toma para conexión roscada de 1" de diámetro, PN=16 atm, con juntas elásticas de EPDM.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</si>
  <si>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</si>
  <si>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</si>
  <si>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</si>
  <si>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mt11arp100a</t>
  </si>
  <si>
    <t xml:space="preserve">Ud</t>
  </si>
  <si>
    <t xml:space="preserve">Caja de registro de polipropileno, 30x30x30 cm.</t>
  </si>
  <si>
    <t xml:space="preserve">mt11arp050c</t>
  </si>
  <si>
    <t xml:space="preserve">Ud</t>
  </si>
  <si>
    <t xml:space="preserve">Tapa de PVC, para cajas de registro de plomería de 30x30 cm, con cierre hermético al paso de los olores mefíticos.</t>
  </si>
  <si>
    <t xml:space="preserve">mt37sve030d</t>
  </si>
  <si>
    <t xml:space="preserve">Ud</t>
  </si>
  <si>
    <t xml:space="preserve">Válvula de esfera de latón niquelado para roscar de 1", con mando de cuadradillo.</t>
  </si>
  <si>
    <t xml:space="preserve">Subtotal materiales:</t>
  </si>
  <si>
    <t xml:space="preserve">Equipos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</si>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</sst>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0.3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234.46</v>
      </c>
      <c r="H10" s="12">
        <f ca="1">ROUND(INDIRECT(ADDRESS(ROW()+(0), COLUMN()+(-2), 1))*INDIRECT(ADDRESS(ROW()+(0), COLUMN()+(-1), 1)), 2)</f>
        <v>54.16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49.65</v>
      </c>
      <c r="H11" s="12">
        <f ca="1">ROUND(INDIRECT(ADDRESS(ROW()+(0), COLUMN()+(-2), 1))*INDIRECT(ADDRESS(ROW()+(0), COLUMN()+(-1), 1)), 2)</f>
        <v>11.12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341.98</v>
      </c>
      <c r="H12" s="12">
        <f ca="1">ROUND(INDIRECT(ADDRESS(ROW()+(0), COLUMN()+(-2), 1))*INDIRECT(ADDRESS(ROW()+(0), COLUMN()+(-1), 1)), 2)</f>
        <v>341.98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4.36</v>
      </c>
      <c r="H13" s="12">
        <f ca="1">ROUND(INDIRECT(ADDRESS(ROW()+(0), COLUMN()+(-2), 1))*INDIRECT(ADDRESS(ROW()+(0), COLUMN()+(-1), 1)), 2)</f>
        <v>8.72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185.3</v>
      </c>
      <c r="H14" s="12">
        <f ca="1">ROUND(INDIRECT(ADDRESS(ROW()+(0), COLUMN()+(-2), 1))*INDIRECT(ADDRESS(ROW()+(0), COLUMN()+(-1), 1)), 2)</f>
        <v>185.3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113.38</v>
      </c>
      <c r="H15" s="12">
        <f ca="1">ROUND(INDIRECT(ADDRESS(ROW()+(0), COLUMN()+(-2), 1))*INDIRECT(ADDRESS(ROW()+(0), COLUMN()+(-1), 1)), 2)</f>
        <v>113.38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57.05</v>
      </c>
      <c r="H16" s="14">
        <f ca="1">ROUND(INDIRECT(ADDRESS(ROW()+(0), COLUMN()+(-2), 1))*INDIRECT(ADDRESS(ROW()+(0), COLUMN()+(-1), 1)), 2)</f>
        <v>57.05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771.71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0.487</v>
      </c>
      <c r="G19" s="12">
        <v>12.92</v>
      </c>
      <c r="H19" s="12">
        <f ca="1">ROUND(INDIRECT(ADDRESS(ROW()+(0), COLUMN()+(-2), 1))*INDIRECT(ADDRESS(ROW()+(0), COLUMN()+(-1), 1)), 2)</f>
        <v>6.29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0.487</v>
      </c>
      <c r="G20" s="12">
        <v>13.85</v>
      </c>
      <c r="H20" s="12">
        <f ca="1">ROUND(INDIRECT(ADDRESS(ROW()+(0), COLUMN()+(-2), 1))*INDIRECT(ADDRESS(ROW()+(0), COLUMN()+(-1), 1)), 2)</f>
        <v>6.74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0.456</v>
      </c>
      <c r="G21" s="14">
        <v>11.88</v>
      </c>
      <c r="H21" s="14">
        <f ca="1">ROUND(INDIRECT(ADDRESS(ROW()+(0), COLUMN()+(-2), 1))*INDIRECT(ADDRESS(ROW()+(0), COLUMN()+(-1), 1)), 2)</f>
        <v>5.42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18.45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1.225</v>
      </c>
      <c r="G24" s="12">
        <v>31.48</v>
      </c>
      <c r="H24" s="12">
        <f ca="1">ROUND(INDIRECT(ADDRESS(ROW()+(0), COLUMN()+(-2), 1))*INDIRECT(ADDRESS(ROW()+(0), COLUMN()+(-1), 1)), 2)</f>
        <v>38.56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1.044</v>
      </c>
      <c r="G25" s="12">
        <v>21.05</v>
      </c>
      <c r="H25" s="12">
        <f ca="1">ROUND(INDIRECT(ADDRESS(ROW()+(0), COLUMN()+(-2), 1))*INDIRECT(ADDRESS(ROW()+(0), COLUMN()+(-1), 1)), 2)</f>
        <v>21.98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0.882</v>
      </c>
      <c r="G26" s="12">
        <v>32.35</v>
      </c>
      <c r="H26" s="12">
        <f ca="1">ROUND(INDIRECT(ADDRESS(ROW()+(0), COLUMN()+(-2), 1))*INDIRECT(ADDRESS(ROW()+(0), COLUMN()+(-1), 1)), 2)</f>
        <v>28.53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0.882</v>
      </c>
      <c r="G27" s="14">
        <v>21.82</v>
      </c>
      <c r="H27" s="14">
        <f ca="1">ROUND(INDIRECT(ADDRESS(ROW()+(0), COLUMN()+(-2), 1))*INDIRECT(ADDRESS(ROW()+(0), COLUMN()+(-1), 1)), 2)</f>
        <v>19.25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108.32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1)),INDIRECT(ADDRESS(ROW()+(-13), COLUMN()+(1), 1))), 2)</f>
        <v>898.48</v>
      </c>
      <c r="H30" s="14">
        <f ca="1">ROUND(INDIRECT(ADDRESS(ROW()+(0), COLUMN()+(-2), 1))*INDIRECT(ADDRESS(ROW()+(0), COLUMN()+(-1), 1))/100, 2)</f>
        <v>35.94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1)),INDIRECT(ADDRESS(ROW()+(-14), COLUMN()+(0), 1))), 2)</f>
        <v>934.42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