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<sst xmlns="http://schemas.openxmlformats.org/spreadsheetml/2006/main" count="46" uniqueCount="46">
  <si>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</si>
  <si>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IFD060</t>
  </si>
  <si>
    <t xml:space="preserve">Ud</t>
  </si>
  <si>
    <t xml:space="preserve">Tanque elevado prefabricado para agua potable.</t>
  </si>
  <si>
    <r>
      <rPr>
        <sz val="8.25"/>
        <color rgb="FF000000"/>
        <rFont val="Arial"/>
        <family val="2"/>
      </rPr>
      <t xml:space="preserve">Tanque elevado de poliéster reforzado con fibra de vidrio, cilíndrico, de 200 l, para agua potable, con válvula de corte de compuerta de 1" DN 25 mm y válvula de flotador, para la entrada y válvula de corte de compuerta de 1" DN 25 mm para la salida.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</si>
  <si>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</si>
  <si>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</si>
  <si>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</si>
  <si>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</si>
  <si>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</si>
  <si>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</si>
  <si>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</si>
  <si>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mt37sve010b</t>
  </si>
  <si>
    <t xml:space="preserve">Ud</t>
  </si>
  <si>
    <t xml:space="preserve">Válvula de esfera de latón niquelado para roscar de 1/2".</t>
  </si>
  <si>
    <t xml:space="preserve">mt37svc010f</t>
  </si>
  <si>
    <t xml:space="preserve">Ud</t>
  </si>
  <si>
    <t xml:space="preserve">Válvula de compuerta de latón fundido, para roscar, de 1".</t>
  </si>
  <si>
    <t xml:space="preserve">mt37vfl010c</t>
  </si>
  <si>
    <t xml:space="preserve">Ud</t>
  </si>
  <si>
    <t xml:space="preserve">Válvula de flotador de 1" de diámetro, para una presión máxima de 6 bar, con cuerpo de latón, boya esférica roscada de latón y obturador de goma.</t>
  </si>
  <si>
    <t xml:space="preserve">mt37dps020a</t>
  </si>
  <si>
    <t xml:space="preserve">Ud</t>
  </si>
  <si>
    <t xml:space="preserve">Tanque de poliéster reforzado con fibra de vidrio, cilíndrico, de 200 l, con tapa, aireador y rebosadero, para colocar en superficie.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</si>
  <si>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</si>
  <si>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</si>
  <si>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</si>
  <si>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</si>
  <si>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Equipos</t>
  </si>
  <si>
    <t xml:space="preserve">mq04cag010a</t>
  </si>
  <si>
    <t xml:space="preserve">h</t>
  </si>
  <si>
    <t xml:space="preserve">Camión con grúa de hasta 6 t.</t>
  </si>
  <si>
    <t xml:space="preserve">Subtotal equipos: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</si>
  <si>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</si>
  <si>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</si>
  <si>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</si>
  <si>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</si>
  <si>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</si>
  <si>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</si>
  <si>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</si>
  <si>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</si>
  <si>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</si>
  <si>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</si>
  <si>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</si>
  <si>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125,61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</si>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</sst>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71.40" customWidth="1"/>
    <col min="5" max="5" width="12.92" customWidth="1"/>
    <col min="6" max="6" width="13.09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18.29</v>
      </c>
      <c r="G10" s="12">
        <f ca="1">ROUND(INDIRECT(ADDRESS(ROW()+(0), COLUMN()+(-2), 1))*INDIRECT(ADDRESS(ROW()+(0), COLUMN()+(-1), 1)), 2)</f>
        <v>18.29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33.77</v>
      </c>
      <c r="G11" s="12">
        <f ca="1">ROUND(INDIRECT(ADDRESS(ROW()+(0), COLUMN()+(-2), 1))*INDIRECT(ADDRESS(ROW()+(0), COLUMN()+(-1), 1)), 2)</f>
        <v>67.54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251.11</v>
      </c>
      <c r="G12" s="12">
        <f ca="1">ROUND(INDIRECT(ADDRESS(ROW()+(0), COLUMN()+(-2), 1))*INDIRECT(ADDRESS(ROW()+(0), COLUMN()+(-1), 1)), 2)</f>
        <v>251.11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668.89</v>
      </c>
      <c r="G13" s="12">
        <f ca="1">ROUND(INDIRECT(ADDRESS(ROW()+(0), COLUMN()+(-2), 1))*INDIRECT(ADDRESS(ROW()+(0), COLUMN()+(-1), 1)), 2)</f>
        <v>668.89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5.18</v>
      </c>
      <c r="G14" s="14">
        <f ca="1">ROUND(INDIRECT(ADDRESS(ROW()+(0), COLUMN()+(-2), 1))*INDIRECT(ADDRESS(ROW()+(0), COLUMN()+(-1), 1)), 2)</f>
        <v>5.18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1011.01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0.232</v>
      </c>
      <c r="F17" s="14">
        <v>167.78</v>
      </c>
      <c r="G17" s="14">
        <f ca="1">ROUND(INDIRECT(ADDRESS(ROW()+(0), COLUMN()+(-2), 1))*INDIRECT(ADDRESS(ROW()+(0), COLUMN()+(-1), 1)), 2)</f>
        <v>38.92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38.92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1.231</v>
      </c>
      <c r="F20" s="12">
        <v>33.77</v>
      </c>
      <c r="G20" s="12">
        <f ca="1">ROUND(INDIRECT(ADDRESS(ROW()+(0), COLUMN()+(-2), 1))*INDIRECT(ADDRESS(ROW()+(0), COLUMN()+(-1), 1)), 2)</f>
        <v>41.57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1.231</v>
      </c>
      <c r="F21" s="14">
        <v>22.77</v>
      </c>
      <c r="G21" s="14">
        <f ca="1">ROUND(INDIRECT(ADDRESS(ROW()+(0), COLUMN()+(-2), 1))*INDIRECT(ADDRESS(ROW()+(0), COLUMN()+(-1), 1)), 2)</f>
        <v>28.03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69.6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1119.53</v>
      </c>
      <c r="G24" s="14">
        <f ca="1">ROUND(INDIRECT(ADDRESS(ROW()+(0), COLUMN()+(-2), 1))*INDIRECT(ADDRESS(ROW()+(0), COLUMN()+(-1), 1))/100, 2)</f>
        <v>22.39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1141.92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