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<sst xmlns="http://schemas.openxmlformats.org/spreadsheetml/2006/main" count="41" uniqueCount="41">
  <si>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</si>
  <si>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IFW070</t>
  </si>
  <si>
    <t xml:space="preserve">Ud</t>
  </si>
  <si>
    <t xml:space="preserve">Caja de registro.</t>
  </si>
  <si>
    <t xml:space="preserve">Caja de registro de obra de albañilería, de dimensiones interiores 75x75x100 cm, con tapa prefabricada de concreto armado, para alojamiento de la válvula.</t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</si>
  <si>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</si>
  <si>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</si>
  <si>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</si>
  <si>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</si>
  <si>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</si>
  <si>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</si>
  <si>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mt10hmf055ftb</t>
  </si>
  <si>
    <t xml:space="preserve">m³</t>
  </si>
  <si>
    <t xml:space="preserve">Concreto simple f'c=315 kg/cm² (31 MPa), no expuesto a ciclos de congelamiento y deshielo, exposición a sulfatos severa, con baja permeabilidad en exposición al agua, no expuesto a cloruros, tamaño máximo del agregado 19 mm, consistencia blanda, premezclado en planta, según el Reglamento Nacional de Edificaciones NTE E.060.</t>
  </si>
  <si>
    <t xml:space="preserve">mt04lpv010a</t>
  </si>
  <si>
    <t xml:space="preserve">Ud</t>
  </si>
  <si>
    <t xml:space="preserve">Ladrillo cerámico perforado (panal), para revestir, 24x12x9 cm.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</si>
  <si>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</si>
  <si>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</si>
  <si>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</si>
  <si>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mt09mor010f</t>
  </si>
  <si>
    <t xml:space="preserve">m³</t>
  </si>
  <si>
    <t xml:space="preserve">Mortero de cemento CEM II/B-P 32,5 N tipo M-15, confeccionado en obra con 450 kg/m³ de cemento y una proporción en volumen 1/3.</t>
  </si>
  <si>
    <t xml:space="preserve">mt11arf010f</t>
  </si>
  <si>
    <t xml:space="preserve">Ud</t>
  </si>
  <si>
    <t xml:space="preserve">Tapa de concreto armado prefabricada, 96x96x5 cm.</t>
  </si>
  <si>
    <t xml:space="preserve">mt01arr010a</t>
  </si>
  <si>
    <t xml:space="preserve">t</t>
  </si>
  <si>
    <t xml:space="preserve">Grava de cantera, de 19 a 25 mm de diámetro.</t>
  </si>
  <si>
    <t xml:space="preserve">mo019</t>
  </si>
  <si>
    <t xml:space="preserve">h</t>
  </si>
  <si>
    <t xml:space="preserve">Operario de construcción.</t>
  </si>
  <si>
    <t xml:space="preserve">mo111</t>
  </si>
  <si>
    <t xml:space="preserve">h</t>
  </si>
  <si>
    <t xml:space="preserve">Peón de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</si>
  <si>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</si>
  <si>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</si>
  <si>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</si>
  <si>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</si>
  <si>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25,59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</si>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</sst>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97" customWidth="1"/>
    <col min="3" max="3" width="0.58" customWidth="1"/>
    <col min="4" max="4" width="3.21" customWidth="1"/>
    <col min="5" max="5" width="66.30" customWidth="1"/>
    <col min="6" max="6" width="8.16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50.4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0.227000</v>
      </c>
      <c r="G8" s="16">
        <v>278.160000</v>
      </c>
      <c r="H8" s="16">
        <f ca="1">ROUND(INDIRECT(ADDRESS(ROW()+(0), COLUMN()+(-2), 1))*INDIRECT(ADDRESS(ROW()+(0), COLUMN()+(-1), 1)), 2)</f>
        <v>63.140000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124.000000</v>
      </c>
      <c r="G9" s="20">
        <v>0.530000</v>
      </c>
      <c r="H9" s="20">
        <f ca="1">ROUND(INDIRECT(ADDRESS(ROW()+(0), COLUMN()+(-2), 1))*INDIRECT(ADDRESS(ROW()+(0), COLUMN()+(-1), 1)), 2)</f>
        <v>65.720000</v>
      </c>
    </row>
    <row r="10" spans="1:8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0.041000</v>
      </c>
      <c r="G10" s="20">
        <v>438.680000</v>
      </c>
      <c r="H10" s="20">
        <f ca="1">ROUND(INDIRECT(ADDRESS(ROW()+(0), COLUMN()+(-2), 1))*INDIRECT(ADDRESS(ROW()+(0), COLUMN()+(-1), 1)), 2)</f>
        <v>17.990000</v>
      </c>
    </row>
    <row r="11" spans="1:8" ht="21.6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0.053000</v>
      </c>
      <c r="G11" s="20">
        <v>568.040000</v>
      </c>
      <c r="H11" s="20">
        <f ca="1">ROUND(INDIRECT(ADDRESS(ROW()+(0), COLUMN()+(-2), 1))*INDIRECT(ADDRESS(ROW()+(0), COLUMN()+(-1), 1)), 2)</f>
        <v>30.110000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1.000000</v>
      </c>
      <c r="G12" s="20">
        <v>156.820000</v>
      </c>
      <c r="H12" s="20">
        <f ca="1">ROUND(INDIRECT(ADDRESS(ROW()+(0), COLUMN()+(-2), 1))*INDIRECT(ADDRESS(ROW()+(0), COLUMN()+(-1), 1)), 2)</f>
        <v>156.820000</v>
      </c>
    </row>
    <row r="13" spans="1:8" ht="12.0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9">
        <v>1.393000</v>
      </c>
      <c r="G13" s="20">
        <v>23.020000</v>
      </c>
      <c r="H13" s="20">
        <f ca="1">ROUND(INDIRECT(ADDRESS(ROW()+(0), COLUMN()+(-2), 1))*INDIRECT(ADDRESS(ROW()+(0), COLUMN()+(-1), 1)), 2)</f>
        <v>32.070000</v>
      </c>
    </row>
    <row r="14" spans="1:8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9">
        <v>2.645000</v>
      </c>
      <c r="G14" s="20">
        <v>16.250000</v>
      </c>
      <c r="H14" s="20">
        <f ca="1">ROUND(INDIRECT(ADDRESS(ROW()+(0), COLUMN()+(-2), 1))*INDIRECT(ADDRESS(ROW()+(0), COLUMN()+(-1), 1)), 2)</f>
        <v>42.980000</v>
      </c>
    </row>
    <row r="15" spans="1:8" ht="12.00" thickBot="1" customHeight="1">
      <c r="A15" s="17" t="s">
        <v>32</v>
      </c>
      <c r="B15" s="17"/>
      <c r="C15" s="21" t="s">
        <v>33</v>
      </c>
      <c r="D15" s="21"/>
      <c r="E15" s="22" t="s">
        <v>34</v>
      </c>
      <c r="F15" s="23">
        <v>6.127000</v>
      </c>
      <c r="G15" s="24">
        <v>12.770000</v>
      </c>
      <c r="H15" s="24">
        <f ca="1">ROUND(INDIRECT(ADDRESS(ROW()+(0), COLUMN()+(-2), 1))*INDIRECT(ADDRESS(ROW()+(0), COLUMN()+(-1), 1)), 2)</f>
        <v>78.240000</v>
      </c>
    </row>
    <row r="16" spans="1:8" ht="12.00" thickBot="1" customHeight="1">
      <c r="A16" s="17"/>
      <c r="B16" s="17"/>
      <c r="C16" s="12" t="s">
        <v>35</v>
      </c>
      <c r="D16" s="12"/>
      <c r="E16" s="10" t="s">
        <v>36</v>
      </c>
      <c r="F16" s="14">
        <v>2.000000</v>
      </c>
      <c r="G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487.070000</v>
      </c>
      <c r="H16" s="16">
        <f ca="1">ROUND(INDIRECT(ADDRESS(ROW()+(0), COLUMN()+(-2), 1))*INDIRECT(ADDRESS(ROW()+(0), COLUMN()+(-1), 1))/100, 2)</f>
        <v>9.740000</v>
      </c>
    </row>
    <row r="17" spans="1:8" ht="12.00" thickBot="1" customHeight="1">
      <c r="A17" s="22"/>
      <c r="B17" s="22"/>
      <c r="C17" s="21" t="s">
        <v>37</v>
      </c>
      <c r="D17" s="21"/>
      <c r="E17" s="22" t="s">
        <v>38</v>
      </c>
      <c r="F17" s="23">
        <v>3.000000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496.810000</v>
      </c>
      <c r="H17" s="24">
        <f ca="1">ROUND(INDIRECT(ADDRESS(ROW()+(0), COLUMN()+(-2), 1))*INDIRECT(ADDRESS(ROW()+(0), COLUMN()+(-1), 1))/100, 2)</f>
        <v>14.900000</v>
      </c>
    </row>
    <row r="18" spans="1:8" ht="12.00" thickBot="1" customHeight="1">
      <c r="A18" s="6" t="s">
        <v>39</v>
      </c>
      <c r="B18" s="6"/>
      <c r="C18" s="7"/>
      <c r="D18" s="7"/>
      <c r="E18" s="7"/>
      <c r="F18" s="25"/>
      <c r="G18" s="6" t="s">
        <v>40</v>
      </c>
      <c r="H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511.710000</v>
      </c>
    </row>
  </sheetData>
  <mergeCells count="2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E18"/>
  </mergeCells>
  <pageMargins left="0.620079" right="0.472441" top="0.472441" bottom="0.472441" header="0.0" footer="0.0"/>
  <pageSetup paperSize="9" orientation="portrait"/>
  <rowBreaks count="0" manualBreakCount="0">
    </rowBreaks>
</worksheet>
</file>