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<sst xmlns="http://schemas.openxmlformats.org/spreadsheetml/2006/main" count="53" uniqueCount="53">
  <si>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</si>
  <si>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IOJ021</t>
  </si>
  <si>
    <t xml:space="preserve">m</t>
  </si>
  <si>
    <t xml:space="preserve">Protección pasiva contra incendios de estructura metálica, con placas de yeso laminado, sistema "KNAUF".</t>
  </si>
  <si>
    <r>
      <rPr>
        <sz val="8.25"/>
        <color rgb="FF000000"/>
        <rFont val="Arial"/>
        <family val="2"/>
      </rPr>
      <t xml:space="preserve">Sistema de protección pasiva contra incendios de viga de acero HEA 100, protegida en 3 caras y con una resistencia al fuego de 30 minutos, sistema K252.es "KNAUF", mediante recubrimiento con placas de yeso laminado Fireboard GM-F, fijadas con clips y perfiles metálicos. Incluso fijaciones, tornillería y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</si>
  <si>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</si>
  <si>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</si>
  <si>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</si>
  <si>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</si>
  <si>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</si>
  <si>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</si>
  <si>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</si>
  <si>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mt12psg200e</t>
  </si>
  <si>
    <t xml:space="preserve">m</t>
  </si>
  <si>
    <t xml:space="preserve">Perfil angular 30x30x0,7 mm, de acero galvanizado.</t>
  </si>
  <si>
    <t xml:space="preserve">mt12ptk030</t>
  </si>
  <si>
    <t xml:space="preserve">Ud</t>
  </si>
  <si>
    <t xml:space="preserve">Fijación "KNAUF" para concreto.</t>
  </si>
  <si>
    <t xml:space="preserve">mt12pfk011a</t>
  </si>
  <si>
    <t xml:space="preserve">m</t>
  </si>
  <si>
    <t xml:space="preserve">Maestra 60/27 "KNAUF" de plancha de acero galvanizado.</t>
  </si>
  <si>
    <t xml:space="preserve">mt12pmk011b</t>
  </si>
  <si>
    <t xml:space="preserve">Ud</t>
  </si>
  <si>
    <t xml:space="preserve">Clip de protección Fireboard "KNAUF" de 72x48x41 mm.</t>
  </si>
  <si>
    <t xml:space="preserve">mt12pmk010a</t>
  </si>
  <si>
    <t xml:space="preserve">m²</t>
  </si>
  <si>
    <t xml:space="preserve">Placa de yeso laminado reforzada con tejido de fibra GM-F / 1200 / 2600 / 15 / con los bordes longitudinales cuadrados, especial Fireboard GM-F "KNAUF" con alma de yeso y caras revestidas con una lámina de fibra de vidrio; Euroclase A1 de reacción al fuego.</t>
  </si>
  <si>
    <t xml:space="preserve">mt12pmk010c</t>
  </si>
  <si>
    <t xml:space="preserve">m²</t>
  </si>
  <si>
    <t xml:space="preserve">Placa de yeso laminado reforzada con tejido de fibra GM-F / 1200 / 2600 / 25 / con los bordes longitudinales cuadrados, especial Fireboard GM-F "KNAUF" con alma de yeso y caras revestidas con una lámina de fibra de vidrio; Euroclase A1 de reacción al fuego.</t>
  </si>
  <si>
    <t xml:space="preserve">mt12ptk010cc</t>
  </si>
  <si>
    <t xml:space="preserve">Ud</t>
  </si>
  <si>
    <t xml:space="preserve">Tornillo autoperforante TN "KNAUF" 3,5x25.</t>
  </si>
  <si>
    <t xml:space="preserve">mt12pmk012a</t>
  </si>
  <si>
    <t xml:space="preserve">kg</t>
  </si>
  <si>
    <t xml:space="preserve">Pasta de juntas Fireboard Spachtel "KNAUF", de fraguado normal (45 minutos), rango de temperatura de trabajo de 10 a 35°C, Euroclase A1 de reacción al fuego, para aplicación manual con cinta de juntas.</t>
  </si>
  <si>
    <t xml:space="preserve">mt12pmk013</t>
  </si>
  <si>
    <t xml:space="preserve">m</t>
  </si>
  <si>
    <t xml:space="preserve">Cinta de juntas Fireboard "KNAUF".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</si>
  <si>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</si>
  <si>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</si>
  <si>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</si>
  <si>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</si>
  <si>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Operario en mamparas y sistemas de placas.</t>
  </si>
  <si>
    <t xml:space="preserve">mo100</t>
  </si>
  <si>
    <t xml:space="preserve">h</t>
  </si>
  <si>
    <t xml:space="preserve">Oficial en mamparas y sistemas de placas.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</si>
  <si>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</si>
  <si>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</si>
  <si>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</si>
  <si>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</si>
  <si>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46,92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</si>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</sst>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48" customWidth="1"/>
    <col min="4" max="4" width="75.14" customWidth="1"/>
    <col min="5" max="5" width="12.58" customWidth="1"/>
    <col min="6" max="6" width="11.39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2.000000</v>
      </c>
      <c r="F10" s="12">
        <v>2.750000</v>
      </c>
      <c r="G10" s="12">
        <f ca="1">ROUND(INDIRECT(ADDRESS(ROW()+(0), COLUMN()+(-2), 1))*INDIRECT(ADDRESS(ROW()+(0), COLUMN()+(-1), 1)), 2)</f>
        <v>5.500000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3.200000</v>
      </c>
      <c r="F11" s="12">
        <v>1.320000</v>
      </c>
      <c r="G11" s="12">
        <f ca="1">ROUND(INDIRECT(ADDRESS(ROW()+(0), COLUMN()+(-2), 1))*INDIRECT(ADDRESS(ROW()+(0), COLUMN()+(-1), 1)), 2)</f>
        <v>4.220000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2.000000</v>
      </c>
      <c r="F12" s="12">
        <v>4.260000</v>
      </c>
      <c r="G12" s="12">
        <f ca="1">ROUND(INDIRECT(ADDRESS(ROW()+(0), COLUMN()+(-2), 1))*INDIRECT(ADDRESS(ROW()+(0), COLUMN()+(-1), 1)), 2)</f>
        <v>8.520000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3.200000</v>
      </c>
      <c r="F13" s="12">
        <v>4.660000</v>
      </c>
      <c r="G13" s="12">
        <f ca="1">ROUND(INDIRECT(ADDRESS(ROW()+(0), COLUMN()+(-2), 1))*INDIRECT(ADDRESS(ROW()+(0), COLUMN()+(-1), 1)), 2)</f>
        <v>14.910000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0.475000</v>
      </c>
      <c r="F14" s="12">
        <v>53.830000</v>
      </c>
      <c r="G14" s="12">
        <f ca="1">ROUND(INDIRECT(ADDRESS(ROW()+(0), COLUMN()+(-2), 1))*INDIRECT(ADDRESS(ROW()+(0), COLUMN()+(-1), 1)), 2)</f>
        <v>25.570000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0.292000</v>
      </c>
      <c r="F15" s="12">
        <v>76.510000</v>
      </c>
      <c r="G15" s="12">
        <f ca="1">ROUND(INDIRECT(ADDRESS(ROW()+(0), COLUMN()+(-2), 1))*INDIRECT(ADDRESS(ROW()+(0), COLUMN()+(-1), 1)), 2)</f>
        <v>22.340000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30.000000</v>
      </c>
      <c r="F16" s="12">
        <v>0.020000</v>
      </c>
      <c r="G16" s="12">
        <f ca="1">ROUND(INDIRECT(ADDRESS(ROW()+(0), COLUMN()+(-2), 1))*INDIRECT(ADDRESS(ROW()+(0), COLUMN()+(-1), 1)), 2)</f>
        <v>0.600000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2.550000</v>
      </c>
      <c r="F17" s="12">
        <v>3.380000</v>
      </c>
      <c r="G17" s="12">
        <f ca="1">ROUND(INDIRECT(ADDRESS(ROW()+(0), COLUMN()+(-2), 1))*INDIRECT(ADDRESS(ROW()+(0), COLUMN()+(-1), 1)), 2)</f>
        <v>8.620000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2.000000</v>
      </c>
      <c r="F18" s="14">
        <v>0.160000</v>
      </c>
      <c r="G18" s="14">
        <f ca="1">ROUND(INDIRECT(ADDRESS(ROW()+(0), COLUMN()+(-2), 1))*INDIRECT(ADDRESS(ROW()+(0), COLUMN()+(-1), 1)), 2)</f>
        <v>0.320000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90.600000</v>
      </c>
    </row>
    <row r="20" spans="1:7" ht="13.50" thickBot="1" customHeight="1">
      <c r="A20" s="15">
        <v>2.000000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0.199000</v>
      </c>
      <c r="F21" s="12">
        <v>21.910000</v>
      </c>
      <c r="G21" s="12">
        <f ca="1">ROUND(INDIRECT(ADDRESS(ROW()+(0), COLUMN()+(-2), 1))*INDIRECT(ADDRESS(ROW()+(0), COLUMN()+(-1), 1)), 2)</f>
        <v>4.360000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0.199000</v>
      </c>
      <c r="F22" s="14">
        <v>14.690000</v>
      </c>
      <c r="G22" s="14">
        <f ca="1">ROUND(INDIRECT(ADDRESS(ROW()+(0), COLUMN()+(-2), 1))*INDIRECT(ADDRESS(ROW()+(0), COLUMN()+(-1), 1)), 2)</f>
        <v>2.920000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7.280000</v>
      </c>
    </row>
    <row r="24" spans="1:7" ht="13.50" thickBot="1" customHeight="1">
      <c r="A24" s="15">
        <v>3.000000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2.000000</v>
      </c>
      <c r="F25" s="14">
        <f ca="1">ROUND(SUM(INDIRECT(ADDRESS(ROW()+(-2), COLUMN()+(1), 1)),INDIRECT(ADDRESS(ROW()+(-6), COLUMN()+(1), 1))), 2)</f>
        <v>97.880000</v>
      </c>
      <c r="G25" s="14">
        <f ca="1">ROUND(INDIRECT(ADDRESS(ROW()+(0), COLUMN()+(-2), 1))*INDIRECT(ADDRESS(ROW()+(0), COLUMN()+(-1), 1))/100, 2)</f>
        <v>1.960000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99.840000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