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<sst xmlns="http://schemas.openxmlformats.org/spreadsheetml/2006/main" count="26" uniqueCount="26">
  <si>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</si>
  <si>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ISN010</t>
  </si>
  <si>
    <t xml:space="preserve">Ud</t>
  </si>
  <si>
    <t xml:space="preserve">Aberturas.</t>
  </si>
  <si>
    <r>
      <rPr>
        <sz val="7.80"/>
        <color rgb="FF000000"/>
        <rFont val="Arial"/>
        <family val="2"/>
      </rPr>
      <t xml:space="preserve">Abertura </t>
    </r>
    <r>
      <rPr>
        <b/>
        <sz val="7.80"/>
        <color rgb="FF000000"/>
        <rFont val="Arial"/>
        <family val="2"/>
      </rPr>
      <t xml:space="preserve">de admisión directa a través de cerramiento de fachada</t>
    </r>
    <r>
      <rPr>
        <sz val="7.80"/>
        <color rgb="FF000000"/>
        <rFont val="Arial"/>
        <family val="2"/>
      </rPr>
      <t xml:space="preserve">, mediante </t>
    </r>
    <r>
      <rPr>
        <b/>
        <sz val="7.80"/>
        <color rgb="FF000000"/>
        <rFont val="Arial"/>
        <family val="2"/>
      </rPr>
      <t xml:space="preserve">rejilla de intemperie para instalaciones de ventilación, marco frontal y persianas de chapa perfilada de acero galvanizado, de 2000x330 mm</t>
    </r>
    <r>
      <rPr>
        <sz val="7.80"/>
        <color rgb="FF000000"/>
        <rFont val="Arial"/>
        <family val="2"/>
      </rPr>
      <t xml:space="preserve">, para ventilación natural </t>
    </r>
    <r>
      <rPr>
        <b/>
        <sz val="7.80"/>
        <color rgb="FF000000"/>
        <rFont val="Arial"/>
        <family val="2"/>
      </rPr>
      <t xml:space="preserve">de depósito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</si>
  <si>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</si>
  <si>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</si>
  <si>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</si>
  <si>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</si>
  <si>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</si>
  <si>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</si>
  <si>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mt42trx370ai1</t>
  </si>
  <si>
    <t xml:space="preserve">Ud</t>
  </si>
  <si>
    <t xml:space="preserve">Rejilla de intemperie para instalaciones de ventilación, marco frontal y persianas de chapa perfilada de acero galvanizado, de 2000x330 mm, tela metálica de acero galvanizado con malla de 20x20 mm.</t>
  </si>
  <si>
    <t xml:space="preserve">mo018</t>
  </si>
  <si>
    <t xml:space="preserve">h</t>
  </si>
  <si>
    <t xml:space="preserve">Operario de construcción.</t>
  </si>
  <si>
    <t xml:space="preserve">mo104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</si>
  <si>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</si>
  <si>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</si>
  <si>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</si>
  <si>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</si>
  <si>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</si>
  <si>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</si>
  <si>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83,72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</si>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</sst>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54" customWidth="1"/>
    <col min="4" max="4" width="22.29" customWidth="1"/>
    <col min="5" max="5" width="26.52" customWidth="1"/>
    <col min="6" max="6" width="15.59" customWidth="1"/>
    <col min="7" max="7" width="2.91" customWidth="1"/>
    <col min="8" max="8" width="6.41" customWidth="1"/>
    <col min="9" max="9" width="6.27" customWidth="1"/>
    <col min="10" max="10" width="2.48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1.000000</v>
      </c>
      <c r="I8" s="16">
        <v>1576.950000</v>
      </c>
      <c r="J8" s="16"/>
      <c r="K8" s="16">
        <f ca="1">ROUND(INDIRECT(ADDRESS(ROW()+(0), COLUMN()+(-3), 1))*INDIRECT(ADDRESS(ROW()+(0), COLUMN()+(-2), 1)), 2)</f>
        <v>1576.950000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0.656000</v>
      </c>
      <c r="I9" s="20">
        <v>14.330000</v>
      </c>
      <c r="J9" s="20"/>
      <c r="K9" s="20">
        <f ca="1">ROUND(INDIRECT(ADDRESS(ROW()+(0), COLUMN()+(-3), 1))*INDIRECT(ADDRESS(ROW()+(0), COLUMN()+(-2), 1)), 2)</f>
        <v>9.400000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2"/>
      <c r="H10" s="23">
        <v>0.656000</v>
      </c>
      <c r="I10" s="24">
        <v>11.140000</v>
      </c>
      <c r="J10" s="24"/>
      <c r="K10" s="24">
        <f ca="1">ROUND(INDIRECT(ADDRESS(ROW()+(0), COLUMN()+(-3), 1))*INDIRECT(ADDRESS(ROW()+(0), COLUMN()+(-2), 1)), 2)</f>
        <v>7.310000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0"/>
      <c r="H11" s="14">
        <v>2.000000</v>
      </c>
      <c r="I11" s="16">
        <f ca="1">ROUND(SUM(INDIRECT(ADDRESS(ROW()+(-1), COLUMN()+(2), 1)),INDIRECT(ADDRESS(ROW()+(-2), COLUMN()+(2), 1)),INDIRECT(ADDRESS(ROW()+(-3), COLUMN()+(2), 1))), 2)</f>
        <v>1593.660000</v>
      </c>
      <c r="J11" s="16"/>
      <c r="K11" s="16">
        <f ca="1">ROUND(INDIRECT(ADDRESS(ROW()+(0), COLUMN()+(-3), 1))*INDIRECT(ADDRESS(ROW()+(0), COLUMN()+(-2), 1))/100, 2)</f>
        <v>31.870000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2"/>
      <c r="H12" s="23">
        <v>3.000000</v>
      </c>
      <c r="I12" s="24">
        <f ca="1">ROUND(SUM(INDIRECT(ADDRESS(ROW()+(-1), COLUMN()+(2), 1)),INDIRECT(ADDRESS(ROW()+(-2), COLUMN()+(2), 1)),INDIRECT(ADDRESS(ROW()+(-3), COLUMN()+(2), 1)),INDIRECT(ADDRESS(ROW()+(-4), COLUMN()+(2), 1))), 2)</f>
        <v>1625.530000</v>
      </c>
      <c r="J12" s="24"/>
      <c r="K12" s="24">
        <f ca="1">ROUND(INDIRECT(ADDRESS(ROW()+(0), COLUMN()+(-3), 1))*INDIRECT(ADDRESS(ROW()+(0), COLUMN()+(-2), 1))/100, 2)</f>
        <v>48.770000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7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1674.300000</v>
      </c>
    </row>
  </sheetData>
  <mergeCells count="19">
    <mergeCell ref="A1:K1"/>
    <mergeCell ref="A3:C3"/>
    <mergeCell ref="G3:I3"/>
    <mergeCell ref="J3:K3"/>
    <mergeCell ref="A4:K4"/>
    <mergeCell ref="C7:G7"/>
    <mergeCell ref="I7:J7"/>
    <mergeCell ref="C8:G8"/>
    <mergeCell ref="I8:J8"/>
    <mergeCell ref="C9:G9"/>
    <mergeCell ref="I9:J9"/>
    <mergeCell ref="C10:G10"/>
    <mergeCell ref="I10:J10"/>
    <mergeCell ref="C11:G11"/>
    <mergeCell ref="I11:J11"/>
    <mergeCell ref="C12:G12"/>
    <mergeCell ref="I12:J12"/>
    <mergeCell ref="A13:G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