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<sst xmlns="http://schemas.openxmlformats.org/spreadsheetml/2006/main" count="88" uniqueCount="88">
  <si>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</si>
  <si>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QAB410</t>
  </si>
  <si>
    <t xml:space="preserve">m²</t>
  </si>
  <si>
    <t xml:space="preserve">Techo plano transitable, no ventilado, con piso fijo, para uso deportivo. Impermeabilización con láminas asfálticas.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</si>
  <si>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frotachado; AISLAMIENTO TÉRMICO: panel rígido de lana mineral soldable, hidrofugada, de 50 mm de espesor; IMPERMEABILIZACIÓN: tipo monocapa, adherida, formada por una lámina de betún modificado con elastómero SBS, de 3,5 mm de espesor, con armadura de fieltro de poliéster no tejido de 160 g/m²,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no expuesto a ciclos de congelamiento y deshielo, exposición a sulfatos insignificante, sin requerimiento de permeabilidad, no expuesto a cloruros, tamaño máximo del agregado 19 mm, consistencia blanda de 10 cm de espesor, armado con malla electrosoldada Q-158 cocada 150x150 mm de acero trefilado corrugado ASTM A 82-94.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</si>
  <si>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</si>
  <si>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</si>
  <si>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</si>
  <si>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</si>
  <si>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</si>
  <si>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</si>
  <si>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</si>
  <si>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</si>
  <si>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</si>
  <si>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</si>
  <si>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</si>
  <si>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</si>
  <si>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</si>
  <si>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</si>
  <si>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</si>
  <si>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</si>
  <si>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</si>
  <si>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</si>
  <si>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</si>
  <si>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</si>
  <si>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</si>
  <si>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</si>
  <si>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</si>
  <si>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</si>
  <si>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</si>
  <si>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</si>
  <si>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</si>
  <si>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</si>
  <si>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</si>
  <si>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</si>
  <si>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</si>
  <si>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</si>
  <si>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</si>
  <si>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</si>
  <si>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</si>
  <si>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</si>
  <si>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</si>
  <si>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mt07ame090ecc</t>
  </si>
  <si>
    <t xml:space="preserve">m²</t>
  </si>
  <si>
    <t xml:space="preserve">Malla electrosoldada Q-158 cocada 150x150 mm, con alambres longitudinales de 5,5 mm de diámetro y alambres transversales de 5,5 mm de diámetro, de acero trefilado corrugado ASTM A 82-94, según ASTM A 185.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</si>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</sst>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1.06" customWidth="1"/>
    <col min="5" max="5" width="13.09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0.41</v>
      </c>
      <c r="G10" s="12">
        <f ca="1">ROUND(INDIRECT(ADDRESS(ROW()+(0), COLUMN()+(-2), 1))*INDIRECT(ADDRESS(ROW()+(0), COLUMN()+(-1), 1)), 2)</f>
        <v>1.23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440.01</v>
      </c>
      <c r="G11" s="12">
        <f ca="1">ROUND(INDIRECT(ADDRESS(ROW()+(0), COLUMN()+(-2), 1))*INDIRECT(ADDRESS(ROW()+(0), COLUMN()+(-1), 1)), 2)</f>
        <v>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293.78</v>
      </c>
      <c r="G12" s="12">
        <f ca="1">ROUND(INDIRECT(ADDRESS(ROW()+(0), COLUMN()+(-2), 1))*INDIRECT(ADDRESS(ROW()+(0), COLUMN()+(-1), 1)), 2)</f>
        <v>2.94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6.34</v>
      </c>
      <c r="G13" s="12">
        <f ca="1">ROUND(INDIRECT(ADDRESS(ROW()+(0), COLUMN()+(-2), 1))*INDIRECT(ADDRESS(ROW()+(0), COLUMN()+(-1), 1)), 2)</f>
        <v>0.06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4.32</v>
      </c>
      <c r="G14" s="12">
        <f ca="1">ROUND(INDIRECT(ADDRESS(ROW()+(0), COLUMN()+(-2), 1))*INDIRECT(ADDRESS(ROW()+(0), COLUMN()+(-1), 1)), 2)</f>
        <v>0.03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58.29</v>
      </c>
      <c r="G15" s="12">
        <f ca="1">ROUND(INDIRECT(ADDRESS(ROW()+(0), COLUMN()+(-2), 1))*INDIRECT(ADDRESS(ROW()+(0), COLUMN()+(-1), 1)), 2)</f>
        <v>3.79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0.43</v>
      </c>
      <c r="G16" s="12">
        <f ca="1">ROUND(INDIRECT(ADDRESS(ROW()+(0), COLUMN()+(-2), 1))*INDIRECT(ADDRESS(ROW()+(0), COLUMN()+(-1), 1)), 2)</f>
        <v>4.3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67.18</v>
      </c>
      <c r="G17" s="12">
        <f ca="1">ROUND(INDIRECT(ADDRESS(ROW()+(0), COLUMN()+(-2), 1))*INDIRECT(ADDRESS(ROW()+(0), COLUMN()+(-1), 1)), 2)</f>
        <v>70.54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19.9</v>
      </c>
      <c r="G18" s="12">
        <f ca="1">ROUND(INDIRECT(ADDRESS(ROW()+(0), COLUMN()+(-2), 1))*INDIRECT(ADDRESS(ROW()+(0), COLUMN()+(-1), 1)), 2)</f>
        <v>21.89</v>
      </c>
    </row>
    <row r="19" spans="1:7" ht="55.50" thickBot="1" customHeight="1">
      <c r="A19" s="1" t="s">
        <v>39</v>
      </c>
      <c r="B19" s="1"/>
      <c r="C19" s="10" t="s">
        <v>40</v>
      </c>
      <c r="D19" s="1" t="s">
        <v>41</v>
      </c>
      <c r="E19" s="11">
        <v>1.05</v>
      </c>
      <c r="F19" s="12">
        <v>3.05</v>
      </c>
      <c r="G19" s="12">
        <f ca="1">ROUND(INDIRECT(ADDRESS(ROW()+(0), COLUMN()+(-2), 1))*INDIRECT(ADDRESS(ROW()+(0), COLUMN()+(-1), 1)), 2)</f>
        <v>3.2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10.78</v>
      </c>
      <c r="G20" s="12">
        <f ca="1">ROUND(INDIRECT(ADDRESS(ROW()+(0), COLUMN()+(-2), 1))*INDIRECT(ADDRESS(ROW()+(0), COLUMN()+(-1), 1)), 2)</f>
        <v>11.86</v>
      </c>
    </row>
    <row r="21" spans="1:7" ht="45.00" thickBot="1" customHeight="1">
      <c r="A21" s="1" t="s">
        <v>45</v>
      </c>
      <c r="B21" s="1"/>
      <c r="C21" s="10" t="s">
        <v>46</v>
      </c>
      <c r="D21" s="1" t="s">
        <v>47</v>
      </c>
      <c r="E21" s="11">
        <v>0.1</v>
      </c>
      <c r="F21" s="12">
        <v>234.87</v>
      </c>
      <c r="G21" s="12">
        <f ca="1">ROUND(INDIRECT(ADDRESS(ROW()+(0), COLUMN()+(-2), 1))*INDIRECT(ADDRESS(ROW()+(0), COLUMN()+(-1), 1)), 2)</f>
        <v>23.49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0.8</v>
      </c>
      <c r="F22" s="12">
        <v>11.87</v>
      </c>
      <c r="G22" s="12">
        <f ca="1">ROUND(INDIRECT(ADDRESS(ROW()+(0), COLUMN()+(-2), 1))*INDIRECT(ADDRESS(ROW()+(0), COLUMN()+(-1), 1)), 2)</f>
        <v>9.5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0.8</v>
      </c>
      <c r="F23" s="12">
        <v>38.88</v>
      </c>
      <c r="G23" s="12">
        <f ca="1">ROUND(INDIRECT(ADDRESS(ROW()+(0), COLUMN()+(-2), 1))*INDIRECT(ADDRESS(ROW()+(0), COLUMN()+(-1), 1)), 2)</f>
        <v>31.1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3">
        <v>0.2</v>
      </c>
      <c r="F24" s="14">
        <v>42.04</v>
      </c>
      <c r="G24" s="14">
        <f ca="1">ROUND(INDIRECT(ADDRESS(ROW()+(0), COLUMN()+(-2), 1))*INDIRECT(ADDRESS(ROW()+(0), COLUMN()+(-1), 1)), 2)</f>
        <v>8.41</v>
      </c>
    </row>
    <row r="25" spans="1:7" ht="13.50" thickBot="1" customHeight="1">
      <c r="A25" s="15"/>
      <c r="B25" s="15"/>
      <c r="C25" s="15"/>
      <c r="D25" s="15"/>
      <c r="E25" s="9" t="s">
        <v>57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236.34</v>
      </c>
    </row>
    <row r="26" spans="1:7" ht="13.50" thickBot="1" customHeight="1">
      <c r="A26" s="15">
        <v>2</v>
      </c>
      <c r="B26" s="15"/>
      <c r="C26" s="15"/>
      <c r="D26" s="18" t="s">
        <v>58</v>
      </c>
      <c r="E26" s="18"/>
      <c r="F26" s="15"/>
      <c r="G26" s="15"/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0.038</v>
      </c>
      <c r="F27" s="14">
        <v>4.64</v>
      </c>
      <c r="G27" s="14">
        <f ca="1">ROUND(INDIRECT(ADDRESS(ROW()+(0), COLUMN()+(-2), 1))*INDIRECT(ADDRESS(ROW()+(0), COLUMN()+(-1), 1)), 2)</f>
        <v>0.18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1))), 2)</f>
        <v>0.18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0.701</v>
      </c>
      <c r="F30" s="12">
        <v>21.66</v>
      </c>
      <c r="G30" s="12">
        <f ca="1">ROUND(INDIRECT(ADDRESS(ROW()+(0), COLUMN()+(-2), 1))*INDIRECT(ADDRESS(ROW()+(0), COLUMN()+(-1), 1)), 2)</f>
        <v>15.18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1.134</v>
      </c>
      <c r="F31" s="12">
        <v>14.43</v>
      </c>
      <c r="G31" s="12">
        <f ca="1">ROUND(INDIRECT(ADDRESS(ROW()+(0), COLUMN()+(-2), 1))*INDIRECT(ADDRESS(ROW()+(0), COLUMN()+(-1), 1)), 2)</f>
        <v>16.36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0.162</v>
      </c>
      <c r="F32" s="12">
        <v>21.66</v>
      </c>
      <c r="G32" s="12">
        <f ca="1">ROUND(INDIRECT(ADDRESS(ROW()+(0), COLUMN()+(-2), 1))*INDIRECT(ADDRESS(ROW()+(0), COLUMN()+(-1), 1)), 2)</f>
        <v>3.51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0.162</v>
      </c>
      <c r="F33" s="12">
        <v>15</v>
      </c>
      <c r="G33" s="12">
        <f ca="1">ROUND(INDIRECT(ADDRESS(ROW()+(0), COLUMN()+(-2), 1))*INDIRECT(ADDRESS(ROW()+(0), COLUMN()+(-1), 1)), 2)</f>
        <v>2.43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0.068</v>
      </c>
      <c r="F34" s="12">
        <v>22.27</v>
      </c>
      <c r="G34" s="12">
        <f ca="1">ROUND(INDIRECT(ADDRESS(ROW()+(0), COLUMN()+(-2), 1))*INDIRECT(ADDRESS(ROW()+(0), COLUMN()+(-1), 1)), 2)</f>
        <v>1.51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3">
        <v>0.068</v>
      </c>
      <c r="F35" s="14">
        <v>15</v>
      </c>
      <c r="G35" s="14">
        <f ca="1">ROUND(INDIRECT(ADDRESS(ROW()+(0), COLUMN()+(-2), 1))*INDIRECT(ADDRESS(ROW()+(0), COLUMN()+(-1), 1)), 2)</f>
        <v>1.02</v>
      </c>
    </row>
    <row r="36" spans="1:7" ht="13.50" thickBot="1" customHeight="1">
      <c r="A36" s="15"/>
      <c r="B36" s="15"/>
      <c r="C36" s="15"/>
      <c r="D36" s="15"/>
      <c r="E36" s="9" t="s">
        <v>82</v>
      </c>
      <c r="F36" s="9"/>
      <c r="G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40.01</v>
      </c>
    </row>
    <row r="37" spans="1:7" ht="13.50" thickBot="1" customHeight="1">
      <c r="A37" s="15">
        <v>4</v>
      </c>
      <c r="B37" s="15"/>
      <c r="C37" s="15"/>
      <c r="D37" s="18" t="s">
        <v>83</v>
      </c>
      <c r="E37" s="18"/>
      <c r="F37" s="15"/>
      <c r="G37" s="15"/>
    </row>
    <row r="38" spans="1:7" ht="13.50" thickBot="1" customHeight="1">
      <c r="A38" s="19"/>
      <c r="B38" s="19"/>
      <c r="C38" s="20" t="s">
        <v>84</v>
      </c>
      <c r="D38" s="19" t="s">
        <v>85</v>
      </c>
      <c r="E38" s="13">
        <v>2</v>
      </c>
      <c r="F38" s="14">
        <f ca="1">ROUND(SUM(INDIRECT(ADDRESS(ROW()+(-2), COLUMN()+(1), 1)),INDIRECT(ADDRESS(ROW()+(-10), COLUMN()+(1), 1)),INDIRECT(ADDRESS(ROW()+(-13), COLUMN()+(1), 1))), 2)</f>
        <v>276.53</v>
      </c>
      <c r="G38" s="14">
        <f ca="1">ROUND(INDIRECT(ADDRESS(ROW()+(0), COLUMN()+(-2), 1))*INDIRECT(ADDRESS(ROW()+(0), COLUMN()+(-1), 1))/100, 2)</f>
        <v>5.53</v>
      </c>
    </row>
    <row r="39" spans="1:7" ht="13.50" thickBot="1" customHeight="1">
      <c r="A39" s="21" t="s">
        <v>86</v>
      </c>
      <c r="B39" s="21"/>
      <c r="C39" s="22"/>
      <c r="D39" s="23"/>
      <c r="E39" s="24" t="s">
        <v>87</v>
      </c>
      <c r="F39" s="25"/>
      <c r="G39" s="26">
        <f ca="1">ROUND(SUM(INDIRECT(ADDRESS(ROW()+(-1), COLUMN()+(0), 1)),INDIRECT(ADDRESS(ROW()+(-3), COLUMN()+(0), 1)),INDIRECT(ADDRESS(ROW()+(-11), COLUMN()+(0), 1)),INDIRECT(ADDRESS(ROW()+(-14), COLUMN()+(0), 1))), 2)</f>
        <v>282.06</v>
      </c>
    </row>
  </sheetData>
  <mergeCells count="4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E28:F28"/>
    <mergeCell ref="A29:B29"/>
    <mergeCell ref="D29:E29"/>
    <mergeCell ref="A30:B30"/>
    <mergeCell ref="A31:B31"/>
    <mergeCell ref="A32:B32"/>
    <mergeCell ref="A33:B33"/>
    <mergeCell ref="A34:B34"/>
    <mergeCell ref="A35:B35"/>
    <mergeCell ref="A36:B36"/>
    <mergeCell ref="E36:F36"/>
    <mergeCell ref="A37:B37"/>
    <mergeCell ref="D37:E37"/>
    <mergeCell ref="A38:B38"/>
    <mergeCell ref="A39:D39"/>
    <mergeCell ref="E39:F39"/>
  </mergeCells>
  <pageMargins left="0.147638" right="0.147638" top="0.206693" bottom="0.206693" header="0.0" footer="0.0"/>
  <pageSetup paperSize="9" orientation="portrait"/>
  <rowBreaks count="0" manualBreakCount="0">
    </rowBreaks>
</worksheet>
</file>