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<sst xmlns="http://schemas.openxmlformats.org/spreadsheetml/2006/main" count="32" uniqueCount="32">
  <si>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</si>
  <si>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QUM010</t>
  </si>
  <si>
    <t xml:space="preserve">m²</t>
  </si>
  <si>
    <t xml:space="preserve">Cobertura de plancha perfilada de acero.</t>
  </si>
  <si>
    <r>
      <rPr>
        <sz val="8.25"/>
        <color rgb="FF000000"/>
        <rFont val="Arial"/>
        <family val="2"/>
      </rPr>
      <t xml:space="preserve">Cobertura de plancha perfilada de acero galvanizado prelacado, de 0,6 mm de espesor, con viguetas de entre 40 y 50 mm de altura de cresta, a una separación de entre 250 y 270 mm, colocada con un empalme de la chapa superior de 150 mm y un empalme lateral de un trapecio y fijada mecánicamente sobre entramado ligero metálico, en techo inclinado, con una pendiente mayor del 5%. Incluso accesorios de fijación de las planchas. El precio no incluye la superficie soporte ni los puntos singulares y las piezas especiales de la cobertura.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</si>
  <si>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</si>
  <si>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</si>
  <si>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</si>
  <si>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</si>
  <si>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</si>
  <si>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</si>
  <si>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</si>
  <si>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mt13ccp010a</t>
  </si>
  <si>
    <t xml:space="preserve">m²</t>
  </si>
  <si>
    <t xml:space="preserve">Plancha perfilada de acero galvanizado prelacado, de 0,6 mm de espesor, con viguetas de entre 40 y 50 mm de altura de cresta, a una separación de entre 250 y 270 mm e inercia entre 13 y 21 cm4.</t>
  </si>
  <si>
    <t xml:space="preserve">mt13ccp030</t>
  </si>
  <si>
    <t xml:space="preserve">Ud</t>
  </si>
  <si>
    <t xml:space="preserve">Kit de accesorios de fijación, para planchas perfiladas, en techos inclinados.</t>
  </si>
  <si>
    <t xml:space="preserve">Subtotal materiales:</t>
  </si>
  <si>
    <t xml:space="preserve">Mano de obra</t>
  </si>
  <si>
    <t xml:space="preserve">mo051</t>
  </si>
  <si>
    <t xml:space="preserve">h</t>
  </si>
  <si>
    <t xml:space="preserve">Operario en fachadas y techos de paneles metálicos.</t>
  </si>
  <si>
    <t xml:space="preserve">mo098</t>
  </si>
  <si>
    <t xml:space="preserve">h</t>
  </si>
  <si>
    <t xml:space="preserve">Oficial en fachadas y techos de paneles metálicos.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</si>
  <si>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</si>
  <si>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</si>
  <si>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</si>
  <si>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</si>
  <si>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10,56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</si>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</sst>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3.74" customWidth="1"/>
    <col min="3" max="3" width="2.55" customWidth="1"/>
    <col min="4" max="4" width="5.10" customWidth="1"/>
    <col min="5" max="5" width="75.48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1.04</v>
      </c>
      <c r="G10" s="12">
        <v>21.31</v>
      </c>
      <c r="H10" s="12">
        <f ca="1">ROUND(INDIRECT(ADDRESS(ROW()+(0), COLUMN()+(-2), 1))*INDIRECT(ADDRESS(ROW()+(0), COLUMN()+(-1), 1)), 2)</f>
        <v>22.16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3.46</v>
      </c>
      <c r="H11" s="14">
        <f ca="1">ROUND(INDIRECT(ADDRESS(ROW()+(0), COLUMN()+(-2), 1))*INDIRECT(ADDRESS(ROW()+(0), COLUMN()+(-1), 1)), 2)</f>
        <v>3.46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25.62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0.338</v>
      </c>
      <c r="G14" s="12">
        <v>22.27</v>
      </c>
      <c r="H14" s="12">
        <f ca="1">ROUND(INDIRECT(ADDRESS(ROW()+(0), COLUMN()+(-2), 1))*INDIRECT(ADDRESS(ROW()+(0), COLUMN()+(-1), 1)), 2)</f>
        <v>7.53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0.169</v>
      </c>
      <c r="G15" s="14">
        <v>15</v>
      </c>
      <c r="H15" s="14">
        <f ca="1">ROUND(INDIRECT(ADDRESS(ROW()+(0), COLUMN()+(-2), 1))*INDIRECT(ADDRESS(ROW()+(0), COLUMN()+(-1), 1)), 2)</f>
        <v>2.54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10.07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35.69</v>
      </c>
      <c r="H18" s="14">
        <f ca="1">ROUND(INDIRECT(ADDRESS(ROW()+(0), COLUMN()+(-2), 1))*INDIRECT(ADDRESS(ROW()+(0), COLUMN()+(-1), 1))/100, 2)</f>
        <v>0.71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36.4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