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<sst xmlns="http://schemas.openxmlformats.org/spreadsheetml/2006/main" count="34" uniqueCount="34">
  <si>
    <t xml:space="preserve"/>
  </si>
  <si>
    <t xml:space="preserve">RUC010</t>
  </si>
  <si>
    <t xml:space="preserve">m²</t>
  </si>
  <si>
    <t xml:space="preserve">Reparación de revestimiento en muros deteriorados.</t>
  </si>
  <si>
    <r>
      <rPr>
        <sz val="8.25"/>
        <color rgb="FF000000"/>
        <rFont val="Arial"/>
        <family val="2"/>
      </rPr>
      <t xml:space="preserve">Reparación de revestimiento en muros deteriorados. CAPA BASE: mortero de cal hidráulica natural transpirable, de 20 mm de espesor, aplicado en una capa, aplicado manualmente; CAPA DE ACABADO: mortero de cal, resistencia a compresión mayor o igual a 6 N/mm², absorción de agua por capilaridad menor de 0,2 kg/m² min½, color blanco, de 2 mm de espesor, aplicado en una capa, aplicado manualmente.</t>
    </r>
    <r>
      <rPr>
        <sz val="8.25"/>
        <color rgb="FF000000"/>
        <rFont val="Arial"/>
        <family val="2"/>
      </rPr>
      <t xml:space="preserve">
</t>
    </r>
  </si>
  <si>
    <t xml:space="preserve">Código</t>
  </si>
  <si>
    <t xml:space="preserve">Unidad</t>
  </si>
  <si>
    <t xml:space="preserve">Descripción</t>
  </si>
  <si>
    <t xml:space="preserve">Cantidad</t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</si>
  <si>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</si>
  <si>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parcial</t>
    </r>
  </si>
  <si>
    <t xml:space="preserve">Materiales</t>
  </si>
  <si>
    <t xml:space="preserve">mt08aaa010a</t>
  </si>
  <si>
    <t xml:space="preserve">m³</t>
  </si>
  <si>
    <t xml:space="preserve">Agua.</t>
  </si>
  <si>
    <t xml:space="preserve">mt28mmr040b</t>
  </si>
  <si>
    <t xml:space="preserve">kg</t>
  </si>
  <si>
    <t xml:space="preserve">Mortero de cal hidráulica natural transpirable, color avellana claro, compuesto por cal hidráulica natural, con resistencia a compresión de 3,5 a 10 N/mm², agregados seleccionados y aditivos, resistencia a compresión de 1,5 a 5 N/mm².</t>
  </si>
  <si>
    <t xml:space="preserve">mt28mmr020c</t>
  </si>
  <si>
    <t xml:space="preserve">kg</t>
  </si>
  <si>
    <t xml:space="preserve">Mortero de cal, resistencia a compresión mayor o igual a 6 N/mm², absorción de agua por capilaridad menor de 0,2 kg/m² min½, color blanco, compuesto por cal hidráulica natural, con resistencia a compresión de 3,5 a 10 N/mm², puzolanas, agregados seleccionados y aditivos, con muy bajo contenido de sustancias orgánicas volátiles (VOC), permeable al vapor de agua, como capa de acabado, para reparación de paramentos con humedades o manchas salinas.</t>
  </si>
  <si>
    <t xml:space="preserve">Subtotal materiales:</t>
  </si>
  <si>
    <t xml:space="preserve">Mano de obra</t>
  </si>
  <si>
    <t xml:space="preserve">mo039</t>
  </si>
  <si>
    <t xml:space="preserve">h</t>
  </si>
  <si>
    <t xml:space="preserve">Operario revocador.</t>
  </si>
  <si>
    <t xml:space="preserve">mo079</t>
  </si>
  <si>
    <t xml:space="preserve">h</t>
  </si>
  <si>
    <t xml:space="preserve">Oficial revocador.</t>
  </si>
  <si>
    <t xml:space="preserve">Subtotal mano de obra:</t>
  </si>
  <si>
    <t xml:space="preserve">Herramientas</t>
  </si>
  <si>
    <t xml:space="preserve">%</t>
  </si>
  <si>
    <t xml:space="preserve">Herramientas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</si>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</sst>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1">
    <xf numFmtId="0" fontId="0" fillId="0" borderId="0"/>
  </cellStyleXfs>
  <cellXfs count="23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8.16" customWidth="1"/>
    <col min="2" max="2" width="4.59" customWidth="1"/>
    <col min="3" max="3" width="1.70" customWidth="1"/>
    <col min="4" max="4" width="5.95" customWidth="1"/>
    <col min="5" max="5" width="75.14" customWidth="1"/>
    <col min="6" max="6" width="12.58" customWidth="1"/>
    <col min="7" max="7" width="11.39" customWidth="1"/>
    <col min="8" max="8" width="9.01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</row>
    <row r="5" spans="1:8" ht="45.0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24.00" thickBot="1" customHeight="1">
      <c r="A8" s="6" t="s">
        <v>5</v>
      </c>
      <c r="B8" s="6"/>
      <c r="C8" s="6" t="s">
        <v>6</v>
      </c>
      <c r="D8" s="6"/>
      <c r="E8" s="6" t="s">
        <v>7</v>
      </c>
      <c r="F8" s="7" t="s">
        <v>8</v>
      </c>
      <c r="G8" s="7" t="s">
        <v>9</v>
      </c>
      <c r="H8" s="7" t="s">
        <v>10</v>
      </c>
    </row>
    <row r="9" spans="1:8" ht="13.50" thickBot="1" customHeight="1">
      <c r="A9" s="8">
        <v>1</v>
      </c>
      <c r="B9" s="8"/>
      <c r="C9" s="8"/>
      <c r="D9" s="8"/>
      <c r="E9" s="9" t="s">
        <v>11</v>
      </c>
      <c r="F9" s="9"/>
      <c r="G9" s="8"/>
      <c r="H9" s="8"/>
    </row>
    <row r="10" spans="1:8" ht="13.50" thickBot="1" customHeight="1">
      <c r="A10" s="1" t="s">
        <v>12</v>
      </c>
      <c r="B10" s="1"/>
      <c r="C10" s="10" t="s">
        <v>13</v>
      </c>
      <c r="D10" s="10"/>
      <c r="E10" s="1" t="s">
        <v>14</v>
      </c>
      <c r="F10" s="11">
        <v>0.001</v>
      </c>
      <c r="G10" s="12">
        <v>4.55</v>
      </c>
      <c r="H10" s="12">
        <f ca="1">ROUND(INDIRECT(ADDRESS(ROW()+(0), COLUMN()+(-2), 1))*INDIRECT(ADDRESS(ROW()+(0), COLUMN()+(-1), 1)), 2)</f>
        <v>0</v>
      </c>
    </row>
    <row r="11" spans="1:8" ht="34.50" thickBot="1" customHeight="1">
      <c r="A11" s="1" t="s">
        <v>15</v>
      </c>
      <c r="B11" s="1"/>
      <c r="C11" s="10" t="s">
        <v>16</v>
      </c>
      <c r="D11" s="10"/>
      <c r="E11" s="1" t="s">
        <v>17</v>
      </c>
      <c r="F11" s="11">
        <v>29</v>
      </c>
      <c r="G11" s="12">
        <v>2.05</v>
      </c>
      <c r="H11" s="12">
        <f ca="1">ROUND(INDIRECT(ADDRESS(ROW()+(0), COLUMN()+(-2), 1))*INDIRECT(ADDRESS(ROW()+(0), COLUMN()+(-1), 1)), 2)</f>
        <v>59.45</v>
      </c>
    </row>
    <row r="12" spans="1:8" ht="66.00" thickBot="1" customHeight="1">
      <c r="A12" s="1" t="s">
        <v>18</v>
      </c>
      <c r="B12" s="1"/>
      <c r="C12" s="10" t="s">
        <v>19</v>
      </c>
      <c r="D12" s="10"/>
      <c r="E12" s="1" t="s">
        <v>20</v>
      </c>
      <c r="F12" s="13">
        <v>2.8</v>
      </c>
      <c r="G12" s="14">
        <v>3.18</v>
      </c>
      <c r="H12" s="14">
        <f ca="1">ROUND(INDIRECT(ADDRESS(ROW()+(0), COLUMN()+(-2), 1))*INDIRECT(ADDRESS(ROW()+(0), COLUMN()+(-1), 1)), 2)</f>
        <v>8.9</v>
      </c>
    </row>
    <row r="13" spans="1:8" ht="13.50" thickBot="1" customHeight="1">
      <c r="A13" s="15"/>
      <c r="B13" s="15"/>
      <c r="C13" s="15"/>
      <c r="D13" s="15"/>
      <c r="E13" s="15"/>
      <c r="F13" s="9" t="s">
        <v>21</v>
      </c>
      <c r="G13" s="9"/>
      <c r="H13" s="17">
        <f ca="1">ROUND(SUM(INDIRECT(ADDRESS(ROW()+(-1), COLUMN()+(0), 1)),INDIRECT(ADDRESS(ROW()+(-2), COLUMN()+(0), 1)),INDIRECT(ADDRESS(ROW()+(-3), COLUMN()+(0), 1))), 2)</f>
        <v>68.35</v>
      </c>
    </row>
    <row r="14" spans="1:8" ht="13.50" thickBot="1" customHeight="1">
      <c r="A14" s="15">
        <v>2</v>
      </c>
      <c r="B14" s="15"/>
      <c r="C14" s="15"/>
      <c r="D14" s="15"/>
      <c r="E14" s="18" t="s">
        <v>22</v>
      </c>
      <c r="F14" s="18"/>
      <c r="G14" s="15"/>
      <c r="H14" s="15"/>
    </row>
    <row r="15" spans="1:8" ht="13.50" thickBot="1" customHeight="1">
      <c r="A15" s="1" t="s">
        <v>23</v>
      </c>
      <c r="B15" s="1"/>
      <c r="C15" s="10" t="s">
        <v>24</v>
      </c>
      <c r="D15" s="10"/>
      <c r="E15" s="1" t="s">
        <v>25</v>
      </c>
      <c r="F15" s="11">
        <v>1.39</v>
      </c>
      <c r="G15" s="12">
        <v>28.68</v>
      </c>
      <c r="H15" s="12">
        <f ca="1">ROUND(INDIRECT(ADDRESS(ROW()+(0), COLUMN()+(-2), 1))*INDIRECT(ADDRESS(ROW()+(0), COLUMN()+(-1), 1)), 2)</f>
        <v>39.87</v>
      </c>
    </row>
    <row r="16" spans="1:8" ht="13.50" thickBot="1" customHeight="1">
      <c r="A16" s="1" t="s">
        <v>26</v>
      </c>
      <c r="B16" s="1"/>
      <c r="C16" s="10" t="s">
        <v>27</v>
      </c>
      <c r="D16" s="10"/>
      <c r="E16" s="1" t="s">
        <v>28</v>
      </c>
      <c r="F16" s="13">
        <v>1.39</v>
      </c>
      <c r="G16" s="14">
        <v>19.92</v>
      </c>
      <c r="H16" s="14">
        <f ca="1">ROUND(INDIRECT(ADDRESS(ROW()+(0), COLUMN()+(-2), 1))*INDIRECT(ADDRESS(ROW()+(0), COLUMN()+(-1), 1)), 2)</f>
        <v>27.69</v>
      </c>
    </row>
    <row r="17" spans="1:8" ht="13.50" thickBot="1" customHeight="1">
      <c r="A17" s="15"/>
      <c r="B17" s="15"/>
      <c r="C17" s="15"/>
      <c r="D17" s="15"/>
      <c r="E17" s="15"/>
      <c r="F17" s="9" t="s">
        <v>29</v>
      </c>
      <c r="G17" s="9"/>
      <c r="H17" s="17">
        <f ca="1">ROUND(SUM(INDIRECT(ADDRESS(ROW()+(-1), COLUMN()+(0), 1)),INDIRECT(ADDRESS(ROW()+(-2), COLUMN()+(0), 1))), 2)</f>
        <v>67.56</v>
      </c>
    </row>
    <row r="18" spans="1:8" ht="13.50" thickBot="1" customHeight="1">
      <c r="A18" s="15">
        <v>3</v>
      </c>
      <c r="B18" s="15"/>
      <c r="C18" s="15"/>
      <c r="D18" s="15"/>
      <c r="E18" s="18" t="s">
        <v>30</v>
      </c>
      <c r="F18" s="18"/>
      <c r="G18" s="15"/>
      <c r="H18" s="15"/>
    </row>
    <row r="19" spans="1:8" ht="13.50" thickBot="1" customHeight="1">
      <c r="A19" s="19"/>
      <c r="B19" s="19"/>
      <c r="C19" s="20" t="s">
        <v>31</v>
      </c>
      <c r="D19" s="20"/>
      <c r="E19" s="19" t="s">
        <v>32</v>
      </c>
      <c r="F19" s="13">
        <v>2</v>
      </c>
      <c r="G19" s="14">
        <f ca="1">ROUND(SUM(INDIRECT(ADDRESS(ROW()+(-2), COLUMN()+(1), 1)),INDIRECT(ADDRESS(ROW()+(-6), COLUMN()+(1), 1))), 2)</f>
        <v>135.91</v>
      </c>
      <c r="H19" s="14">
        <f ca="1">ROUND(INDIRECT(ADDRESS(ROW()+(0), COLUMN()+(-2), 1))*INDIRECT(ADDRESS(ROW()+(0), COLUMN()+(-1), 1))/100, 2)</f>
        <v>2.72</v>
      </c>
    </row>
    <row r="20" spans="1:8" ht="13.50" thickBot="1" customHeight="1">
      <c r="A20" s="8"/>
      <c r="B20" s="8"/>
      <c r="C20" s="8"/>
      <c r="D20" s="8"/>
      <c r="E20" s="8"/>
      <c r="F20" s="21" t="s">
        <v>33</v>
      </c>
      <c r="G20" s="21"/>
      <c r="H20" s="22">
        <f ca="1">ROUND(SUM(INDIRECT(ADDRESS(ROW()+(-1), COLUMN()+(0), 1)),INDIRECT(ADDRESS(ROW()+(-3), COLUMN()+(0), 1)),INDIRECT(ADDRESS(ROW()+(-7), COLUMN()+(0), 1))), 2)</f>
        <v>138.63</v>
      </c>
    </row>
  </sheetData>
  <mergeCells count="36">
    <mergeCell ref="A1:H1"/>
    <mergeCell ref="B3:C3"/>
    <mergeCell ref="D3:H3"/>
    <mergeCell ref="A5:H5"/>
    <mergeCell ref="A8:B8"/>
    <mergeCell ref="C8:D8"/>
    <mergeCell ref="A9:B9"/>
    <mergeCell ref="C9:D9"/>
    <mergeCell ref="E9:F9"/>
    <mergeCell ref="A10:B10"/>
    <mergeCell ref="C10:D10"/>
    <mergeCell ref="A11:B11"/>
    <mergeCell ref="C11:D11"/>
    <mergeCell ref="A12:B12"/>
    <mergeCell ref="C12:D12"/>
    <mergeCell ref="A13:B13"/>
    <mergeCell ref="C13:D13"/>
    <mergeCell ref="F13:G13"/>
    <mergeCell ref="A14:B14"/>
    <mergeCell ref="C14:D14"/>
    <mergeCell ref="E14:F14"/>
    <mergeCell ref="A15:B15"/>
    <mergeCell ref="C15:D15"/>
    <mergeCell ref="A16:B16"/>
    <mergeCell ref="C16:D16"/>
    <mergeCell ref="A17:B17"/>
    <mergeCell ref="C17:D17"/>
    <mergeCell ref="F17:G17"/>
    <mergeCell ref="A18:B18"/>
    <mergeCell ref="C18:D18"/>
    <mergeCell ref="E18:F18"/>
    <mergeCell ref="A19:B19"/>
    <mergeCell ref="C19:D19"/>
    <mergeCell ref="A20:B20"/>
    <mergeCell ref="C20:D20"/>
    <mergeCell ref="F20:G20"/>
  </mergeCells>
  <pageMargins left="0.147638" right="0.147638" top="0.206693" bottom="0.206693" header="0.0" footer="0.0"/>
  <pageSetup paperSize="9" orientation="portrait"/>
  <rowBreaks count="0" manualBreakCount="0">
    </rowBreaks>
</worksheet>
</file>