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<sst xmlns="http://schemas.openxmlformats.org/spreadsheetml/2006/main" count="46" uniqueCount="46">
  <si>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</si>
  <si>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UPP010</t>
  </si>
  <si>
    <t xml:space="preserve">Ud</t>
  </si>
  <si>
    <t xml:space="preserve">Piscina prefabricada.</t>
  </si>
  <si>
    <r>
      <rPr>
        <sz val="8.25"/>
        <color rgb="FF000000"/>
        <rFont val="Arial"/>
        <family val="2"/>
      </rPr>
      <t xml:space="preserve">Piscina prefabricada de poliéster de 4,00x2,35x1,10 m (volumen 10 m³).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</si>
  <si>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</si>
  <si>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</si>
  <si>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</si>
  <si>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</si>
  <si>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</si>
  <si>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</si>
  <si>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</si>
  <si>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mt10haf055aec</t>
  </si>
  <si>
    <t xml:space="preserve">m³</t>
  </si>
  <si>
    <t xml:space="preserve">Concreto f'c=210 kg/cm² (21 MPa), no expuesto a ciclos de congelamiento y deshielo, exposición a sulfatos insignificante, sin requerimiento de permeabilidad, no expuesto a cloruros, tamaño máximo del agregado 19 mm, consistencia blanda, premezclado en planta, según el Reglamento Nacional de Edificaciones NTE E.060.</t>
  </si>
  <si>
    <t xml:space="preserve">mt07ame090ljc</t>
  </si>
  <si>
    <t xml:space="preserve">m²</t>
  </si>
  <si>
    <t xml:space="preserve">Malla electrosoldada Q-335 cocada 150x150 mm, con alambres longitudinales de 8 mm de diámetro y alambres transversales de 8,0 mm de diámetro, de acero trefilado corrugado ASTM A 82-94, según ASTM A 185.</t>
  </si>
  <si>
    <t xml:space="preserve">mt47ppi010a</t>
  </si>
  <si>
    <t xml:space="preserve">Ud</t>
  </si>
  <si>
    <t xml:space="preserve">Piscina prefabricada de poliéster, 4,00x2,35x1,10 m (volumen 10 m³), compuesta de vaso con skimmers, boquillas de impulsión, toma limpiafondos y sumidero; equipo completo de depuración y esterilización del agua en caseta prefabricada; equipo eléctrico, red de tuberías de PVC; escalera, accesorios y equipo de limpieza.</t>
  </si>
  <si>
    <t xml:space="preserve">mt01arr010b</t>
  </si>
  <si>
    <t xml:space="preserve">t</t>
  </si>
  <si>
    <t xml:space="preserve">Grava de cantera, de 20 a 30 mm de diámetro.</t>
  </si>
  <si>
    <t xml:space="preserve">mt47ppi020a</t>
  </si>
  <si>
    <t xml:space="preserve">Ud</t>
  </si>
  <si>
    <t xml:space="preserve">Remate perimetral de piedra artificial para coronación de borde en piscina prefabricada de poliéster, 4,00x2,35x1,10 m, volumen 10 m³.</t>
  </si>
  <si>
    <t xml:space="preserve">Subtotal materiales:</t>
  </si>
  <si>
    <t xml:space="preserve">Equipos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</si>
  <si>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</si>
  <si>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</si>
  <si>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</si>
  <si>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</si>
  <si>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</si>
  <si>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</si>
  <si>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</si>
  <si>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</si>
  <si>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</si>
  <si>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</si>
  <si>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</si>
  <si>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</si>
  <si>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</si>
  <si>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</si>
  <si>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</si>
  <si>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2.480,34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</si>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</sst>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65" customWidth="1"/>
    <col min="4" max="4" width="68.17" customWidth="1"/>
    <col min="5" max="5" width="11.73" customWidth="1"/>
    <col min="6" max="6" width="14.2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246.8</v>
      </c>
      <c r="G10" s="12">
        <f ca="1">ROUND(INDIRECT(ADDRESS(ROW()+(0), COLUMN()+(-2), 1))*INDIRECT(ADDRESS(ROW()+(0), COLUMN()+(-1), 1)), 2)</f>
        <v>246.8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11.5</v>
      </c>
      <c r="F11" s="12">
        <v>24.28</v>
      </c>
      <c r="G11" s="12">
        <f ca="1">ROUND(INDIRECT(ADDRESS(ROW()+(0), COLUMN()+(-2), 1))*INDIRECT(ADDRESS(ROW()+(0), COLUMN()+(-1), 1)), 2)</f>
        <v>279.22</v>
      </c>
    </row>
    <row r="12" spans="1:7" ht="55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18124</v>
      </c>
      <c r="G12" s="12">
        <f ca="1">ROUND(INDIRECT(ADDRESS(ROW()+(0), COLUMN()+(-2), 1))*INDIRECT(ADDRESS(ROW()+(0), COLUMN()+(-1), 1)), 2)</f>
        <v>18124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12.5</v>
      </c>
      <c r="F13" s="12">
        <v>39.92</v>
      </c>
      <c r="G13" s="12">
        <f ca="1">ROUND(INDIRECT(ADDRESS(ROW()+(0), COLUMN()+(-2), 1))*INDIRECT(ADDRESS(ROW()+(0), COLUMN()+(-1), 1)), 2)</f>
        <v>499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1094.66</v>
      </c>
      <c r="G14" s="14">
        <f ca="1">ROUND(INDIRECT(ADDRESS(ROW()+(0), COLUMN()+(-2), 1))*INDIRECT(ADDRESS(ROW()+(0), COLUMN()+(-1), 1)), 2)</f>
        <v>1094.66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20243.7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24.00" thickBot="1" customHeight="1">
      <c r="A17" s="1" t="s">
        <v>29</v>
      </c>
      <c r="B17" s="1"/>
      <c r="C17" s="10" t="s">
        <v>30</v>
      </c>
      <c r="D17" s="1" t="s">
        <v>31</v>
      </c>
      <c r="E17" s="13">
        <v>2.318</v>
      </c>
      <c r="F17" s="14">
        <v>227.33</v>
      </c>
      <c r="G17" s="14">
        <f ca="1">ROUND(INDIRECT(ADDRESS(ROW()+(0), COLUMN()+(-2), 1))*INDIRECT(ADDRESS(ROW()+(0), COLUMN()+(-1), 1)), 2)</f>
        <v>526.95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526.95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20.783</v>
      </c>
      <c r="F20" s="12">
        <v>31.48</v>
      </c>
      <c r="G20" s="12">
        <f ca="1">ROUND(INDIRECT(ADDRESS(ROW()+(0), COLUMN()+(-2), 1))*INDIRECT(ADDRESS(ROW()+(0), COLUMN()+(-1), 1)), 2)</f>
        <v>654.25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31.174</v>
      </c>
      <c r="F21" s="14">
        <v>21.86</v>
      </c>
      <c r="G21" s="14">
        <f ca="1">ROUND(INDIRECT(ADDRESS(ROW()+(0), COLUMN()+(-2), 1))*INDIRECT(ADDRESS(ROW()+(0), COLUMN()+(-1), 1)), 2)</f>
        <v>681.46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1335.71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2)</f>
        <v>22106.4</v>
      </c>
      <c r="G24" s="14">
        <f ca="1">ROUND(INDIRECT(ADDRESS(ROW()+(0), COLUMN()+(-2), 1))*INDIRECT(ADDRESS(ROW()+(0), COLUMN()+(-1), 1))/100, 2)</f>
        <v>442.13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22548.5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