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<sst xmlns="http://schemas.openxmlformats.org/spreadsheetml/2006/main" count="40" uniqueCount="40">
  <si>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</si>
  <si>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USE012</t>
  </si>
  <si>
    <t xml:space="preserve">Ud</t>
  </si>
  <si>
    <t xml:space="preserve">Estación depuradora biológica.</t>
  </si>
  <si>
    <r>
      <rPr>
        <sz val="8.25"/>
        <color rgb="FF000000"/>
        <rFont val="Arial"/>
        <family val="2"/>
      </rPr>
      <t xml:space="preserve">Estación depuradora biológica de aguas residuales, tecnología VFL, capacidad para 25 a 75 usuarios (H.E.), carga media de materia orgánica contaminante (DBO5) de 3,6 kg/día y caudal máximo de agua depurada de 8100 litros/día.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</si>
  <si>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</si>
  <si>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</si>
  <si>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</si>
  <si>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</si>
  <si>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</si>
  <si>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</si>
  <si>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</si>
  <si>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mt46edb010j</t>
  </si>
  <si>
    <t xml:space="preserve">Ud</t>
  </si>
  <si>
    <t xml:space="preserve">Estación depuradora biológica de aguas residuales, tecnología VFL, capacidad para 25 a 75 usuarios (H.E.), carga media de materia orgánica contaminante (DBO5) de 3,6 kg/día y caudal máximo de agua depurada de 8100 litros/día, equipada con una estación de bombeo, un reactor biológico tipo AT, dos compresores y un depósito de fangos.</t>
  </si>
  <si>
    <t xml:space="preserve">Subtotal materiales:</t>
  </si>
  <si>
    <t xml:space="preserve">Equipos</t>
  </si>
  <si>
    <t xml:space="preserve">mq04cag010a</t>
  </si>
  <si>
    <t xml:space="preserve">h</t>
  </si>
  <si>
    <t xml:space="preserve">Camión con grúa de hasta 6 t.</t>
  </si>
  <si>
    <t xml:space="preserve">Subtotal equipos:</t>
  </si>
  <si>
    <t xml:space="preserve">Mano de obra</t>
  </si>
  <si>
    <t xml:space="preserve">mo008</t>
  </si>
  <si>
    <t xml:space="preserve">h</t>
  </si>
  <si>
    <t xml:space="preserve">Operario plomero.</t>
  </si>
  <si>
    <t xml:space="preserve">mo107</t>
  </si>
  <si>
    <t xml:space="preserve">h</t>
  </si>
  <si>
    <t xml:space="preserve">Oficial plomero.</t>
  </si>
  <si>
    <t xml:space="preserve">mo003</t>
  </si>
  <si>
    <t xml:space="preserve">h</t>
  </si>
  <si>
    <t xml:space="preserve">Operario electricista.</t>
  </si>
  <si>
    <t xml:space="preserve">mo102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</si>
  <si>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</si>
  <si>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</si>
  <si>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</si>
  <si>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</si>
  <si>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</si>
  <si>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</si>
  <si>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36.304,96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</si>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</sst>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02" customWidth="1"/>
    <col min="4" max="4" width="6.63" customWidth="1"/>
    <col min="5" max="5" width="69.36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86241.6</v>
      </c>
      <c r="H10" s="14">
        <f ca="1">ROUND(INDIRECT(ADDRESS(ROW()+(0), COLUMN()+(-2), 1))*INDIRECT(ADDRESS(ROW()+(0), COLUMN()+(-1), 1)), 2)</f>
        <v>86241.6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86241.6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1.159</v>
      </c>
      <c r="G13" s="14">
        <v>136.55</v>
      </c>
      <c r="H13" s="14">
        <f ca="1">ROUND(INDIRECT(ADDRESS(ROW()+(0), COLUMN()+(-2), 1))*INDIRECT(ADDRESS(ROW()+(0), COLUMN()+(-1), 1)), 2)</f>
        <v>158.26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158.26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8.31</v>
      </c>
      <c r="G16" s="13">
        <v>22.27</v>
      </c>
      <c r="H16" s="13">
        <f ca="1">ROUND(INDIRECT(ADDRESS(ROW()+(0), COLUMN()+(-2), 1))*INDIRECT(ADDRESS(ROW()+(0), COLUMN()+(-1), 1)), 2)</f>
        <v>185.06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8.31</v>
      </c>
      <c r="G17" s="13">
        <v>14.97</v>
      </c>
      <c r="H17" s="13">
        <f ca="1">ROUND(INDIRECT(ADDRESS(ROW()+(0), COLUMN()+(-2), 1))*INDIRECT(ADDRESS(ROW()+(0), COLUMN()+(-1), 1)), 2)</f>
        <v>124.4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2.77</v>
      </c>
      <c r="G18" s="13">
        <v>22.27</v>
      </c>
      <c r="H18" s="13">
        <f ca="1">ROUND(INDIRECT(ADDRESS(ROW()+(0), COLUMN()+(-2), 1))*INDIRECT(ADDRESS(ROW()+(0), COLUMN()+(-1), 1)), 2)</f>
        <v>61.69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2.77</v>
      </c>
      <c r="G19" s="14">
        <v>14.97</v>
      </c>
      <c r="H19" s="14">
        <f ca="1">ROUND(INDIRECT(ADDRESS(ROW()+(0), COLUMN()+(-2), 1))*INDIRECT(ADDRESS(ROW()+(0), COLUMN()+(-1), 1)), 2)</f>
        <v>41.47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412.62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1)),INDIRECT(ADDRESS(ROW()+(-8), COLUMN()+(1), 1)),INDIRECT(ADDRESS(ROW()+(-11), COLUMN()+(1), 1))), 2)</f>
        <v>86812.4</v>
      </c>
      <c r="H22" s="14">
        <f ca="1">ROUND(INDIRECT(ADDRESS(ROW()+(0), COLUMN()+(-2), 1))*INDIRECT(ADDRESS(ROW()+(0), COLUMN()+(-1), 1))/100, 2)</f>
        <v>1736.25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1)),INDIRECT(ADDRESS(ROW()+(-9), COLUMN()+(0), 1)),INDIRECT(ADDRESS(ROW()+(-12), COLUMN()+(0), 1))), 2)</f>
        <v>88548.7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