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<sst xmlns="http://schemas.openxmlformats.org/spreadsheetml/2006/main" count="46" uniqueCount="46">
  <si>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</si>
  <si>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UXB020</t>
  </si>
  <si>
    <t xml:space="preserve">m</t>
  </si>
  <si>
    <t xml:space="preserve">Sardinel prefabricado de concreto.</t>
  </si>
  <si>
    <r>
      <rPr>
        <sz val="8.25"/>
        <color rgb="FF000000"/>
        <rFont val="Arial"/>
        <family val="2"/>
      </rPr>
      <t xml:space="preserve">Sardinel - Recto - MC - A1 (20x14) - B- H - S(R-3,5) -, colocado sobre base de concreto simple (f'c=210 kg/cm² (21 MPa), no expuesto a ciclos de congelamiento y deshielo, exposición a sulfatos insignificante, sin requerimiento de permeabilidad, no expuesto a cloruros, tamaño máximo del agregado 20 mm, consistencia plástica) de 20 cm de espesor y rejuntado con mortero de cemento, confeccionado en obra, dosificación 1:6.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</si>
  <si>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</si>
  <si>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</si>
  <si>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</si>
  <si>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</si>
  <si>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</si>
  <si>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</si>
  <si>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</si>
  <si>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mt10hmf055akc</t>
  </si>
  <si>
    <t xml:space="preserve">m³</t>
  </si>
  <si>
    <t xml:space="preserve">Concreto simple f'c=210 kg/cm² (21 MPa), no expuesto a ciclos de congelamiento y deshielo, exposición a sulfatos insignificante, sin requerimiento de permeabilidad, no expuesto a cloruros, tamaño máximo del agregado 19 mm, consistencia plástica, premezclado en planta, según el Reglamento Nacional de Edificaciones NTE E.060.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</si>
  <si>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</si>
  <si>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</si>
  <si>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</si>
  <si>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</si>
  <si>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</si>
  <si>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</si>
  <si>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mt08cem000b</t>
  </si>
  <si>
    <t xml:space="preserve">kg</t>
  </si>
  <si>
    <t xml:space="preserve">Cemento gris en sacos.</t>
  </si>
  <si>
    <t xml:space="preserve">mt18jbg010aa</t>
  </si>
  <si>
    <t xml:space="preserve">Ud</t>
  </si>
  <si>
    <t xml:space="preserve">Sardinel recto de concreto, monocapa, con sección normalizada peatonal A1 (20x14) cm, clase climática B (absorción &lt;=6%), clase resistente a la abrasión H (paso &lt;=23 mm) y clase resistente a flexión S (R-3,5 N/mm²), de 50 cm de longitud.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</si>
  <si>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</si>
  <si>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</si>
  <si>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</si>
  <si>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</si>
  <si>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</si>
  <si>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</si>
  <si>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</si>
  <si>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mo041</t>
  </si>
  <si>
    <t xml:space="preserve">h</t>
  </si>
  <si>
    <t xml:space="preserve">Operario de construcción de obra civil.</t>
  </si>
  <si>
    <t xml:space="preserve">mo087</t>
  </si>
  <si>
    <t xml:space="preserve">h</t>
  </si>
  <si>
    <t xml:space="preserve">Oficial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</si>
  <si>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</si>
  <si>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</si>
  <si>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</si>
  <si>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</si>
  <si>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5,78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</si>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</sst>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68" customWidth="1"/>
    <col min="4" max="4" width="7.65" customWidth="1"/>
    <col min="5" max="5" width="71.57" customWidth="1"/>
    <col min="6" max="6" width="12.92" customWidth="1"/>
    <col min="7" max="7" width="13.09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0.082</v>
      </c>
      <c r="G10" s="12">
        <v>234.46</v>
      </c>
      <c r="H10" s="12">
        <f ca="1">ROUND(INDIRECT(ADDRESS(ROW()+(0), COLUMN()+(-2), 1))*INDIRECT(ADDRESS(ROW()+(0), COLUMN()+(-1), 1)), 2)</f>
        <v>19.23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0.006</v>
      </c>
      <c r="G11" s="12">
        <v>4.68</v>
      </c>
      <c r="H11" s="12">
        <f ca="1">ROUND(INDIRECT(ADDRESS(ROW()+(0), COLUMN()+(-2), 1))*INDIRECT(ADDRESS(ROW()+(0), COLUMN()+(-1), 1)), 2)</f>
        <v>0.03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0.007</v>
      </c>
      <c r="G12" s="12">
        <v>62.49</v>
      </c>
      <c r="H12" s="12">
        <f ca="1">ROUND(INDIRECT(ADDRESS(ROW()+(0), COLUMN()+(-2), 1))*INDIRECT(ADDRESS(ROW()+(0), COLUMN()+(-1), 1)), 2)</f>
        <v>0.44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1</v>
      </c>
      <c r="G13" s="12">
        <v>0.47</v>
      </c>
      <c r="H13" s="12">
        <f ca="1">ROUND(INDIRECT(ADDRESS(ROW()+(0), COLUMN()+(-2), 1))*INDIRECT(ADDRESS(ROW()+(0), COLUMN()+(-1), 1)), 2)</f>
        <v>0.47</v>
      </c>
    </row>
    <row r="14" spans="1:8" ht="34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3">
        <v>2.1</v>
      </c>
      <c r="G14" s="14">
        <v>9.38</v>
      </c>
      <c r="H14" s="14">
        <f ca="1">ROUND(INDIRECT(ADDRESS(ROW()+(0), COLUMN()+(-2), 1))*INDIRECT(ADDRESS(ROW()+(0), COLUMN()+(-1), 1)), 2)</f>
        <v>19.7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39.87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0.006</v>
      </c>
      <c r="G17" s="14">
        <v>10.45</v>
      </c>
      <c r="H17" s="14">
        <f ca="1">ROUND(INDIRECT(ADDRESS(ROW()+(0), COLUMN()+(-2), 1))*INDIRECT(ADDRESS(ROW()+(0), COLUMN()+(-1), 1)), 2)</f>
        <v>0.06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1))), 2)</f>
        <v>0.06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"/>
      <c r="D20" s="10" t="s">
        <v>35</v>
      </c>
      <c r="E20" s="1" t="s">
        <v>36</v>
      </c>
      <c r="F20" s="11">
        <v>0.396</v>
      </c>
      <c r="G20" s="12">
        <v>32.86</v>
      </c>
      <c r="H20" s="12">
        <f ca="1">ROUND(INDIRECT(ADDRESS(ROW()+(0), COLUMN()+(-2), 1))*INDIRECT(ADDRESS(ROW()+(0), COLUMN()+(-1), 1)), 2)</f>
        <v>13.01</v>
      </c>
    </row>
    <row r="21" spans="1:8" ht="13.50" thickBot="1" customHeight="1">
      <c r="A21" s="1" t="s">
        <v>37</v>
      </c>
      <c r="B21" s="1"/>
      <c r="C21" s="1"/>
      <c r="D21" s="10" t="s">
        <v>38</v>
      </c>
      <c r="E21" s="1" t="s">
        <v>39</v>
      </c>
      <c r="F21" s="13">
        <v>0.441</v>
      </c>
      <c r="G21" s="14">
        <v>22.82</v>
      </c>
      <c r="H21" s="14">
        <f ca="1">ROUND(INDIRECT(ADDRESS(ROW()+(0), COLUMN()+(-2), 1))*INDIRECT(ADDRESS(ROW()+(0), COLUMN()+(-1), 1)), 2)</f>
        <v>10.06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1)),INDIRECT(ADDRESS(ROW()+(-2), COLUMN()+(0), 1))), 2)</f>
        <v>23.07</v>
      </c>
    </row>
    <row r="23" spans="1:8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19"/>
      <c r="D24" s="20" t="s">
        <v>42</v>
      </c>
      <c r="E24" s="19" t="s">
        <v>43</v>
      </c>
      <c r="F24" s="13">
        <v>2</v>
      </c>
      <c r="G24" s="14">
        <f ca="1">ROUND(SUM(INDIRECT(ADDRESS(ROW()+(-2), COLUMN()+(1), 1)),INDIRECT(ADDRESS(ROW()+(-6), COLUMN()+(1), 1)),INDIRECT(ADDRESS(ROW()+(-9), COLUMN()+(1), 1))), 2)</f>
        <v>63</v>
      </c>
      <c r="H24" s="14">
        <f ca="1">ROUND(INDIRECT(ADDRESS(ROW()+(0), COLUMN()+(-2), 1))*INDIRECT(ADDRESS(ROW()+(0), COLUMN()+(-1), 1))/100, 2)</f>
        <v>1.26</v>
      </c>
    </row>
    <row r="25" spans="1:8" ht="13.50" thickBot="1" customHeight="1">
      <c r="A25" s="21" t="s">
        <v>44</v>
      </c>
      <c r="B25" s="21"/>
      <c r="C25" s="21"/>
      <c r="D25" s="22"/>
      <c r="E25" s="23"/>
      <c r="F25" s="24" t="s">
        <v>45</v>
      </c>
      <c r="G25" s="25"/>
      <c r="H25" s="26">
        <f ca="1">ROUND(SUM(INDIRECT(ADDRESS(ROW()+(-1), COLUMN()+(0), 1)),INDIRECT(ADDRESS(ROW()+(-3), COLUMN()+(0), 1)),INDIRECT(ADDRESS(ROW()+(-7), COLUMN()+(0), 1)),INDIRECT(ADDRESS(ROW()+(-10), COLUMN()+(0), 1))), 2)</f>
        <v>64.26</v>
      </c>
    </row>
  </sheetData>
  <mergeCells count="29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  <mergeCell ref="A19:C19"/>
    <mergeCell ref="E19:F19"/>
    <mergeCell ref="A20:C20"/>
    <mergeCell ref="A21:C21"/>
    <mergeCell ref="A22:C22"/>
    <mergeCell ref="F22:G22"/>
    <mergeCell ref="A23:C23"/>
    <mergeCell ref="E23:F23"/>
    <mergeCell ref="A24:C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